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01_GUSPRG\3_STRATEGIJSKE_INFORMACIJE_I_ISTRAZIVANJA\O2_STATISTIKA_zakljucani\Publikacije\Priopcenja\Turizam\Turizam MP\Turizam 2026\VIII 2026\"/>
    </mc:Choice>
  </mc:AlternateContent>
  <bookViews>
    <workbookView xWindow="-120" yWindow="-120" windowWidth="29040" windowHeight="15840" tabRatio="952"/>
  </bookViews>
  <sheets>
    <sheet name="Sadržaj" sheetId="29" r:id="rId1"/>
    <sheet name="Tabela 1" sheetId="24" r:id="rId2"/>
    <sheet name="graf 1" sheetId="46" r:id="rId3"/>
    <sheet name="Tabela 2" sheetId="47" r:id="rId4"/>
    <sheet name="Tabela 3" sheetId="3" r:id="rId5"/>
    <sheet name="graf 2" sheetId="48" r:id="rId6"/>
    <sheet name="Tabela 4" sheetId="32" r:id="rId7"/>
    <sheet name="Tabela 5" sheetId="58" r:id="rId8"/>
    <sheet name="Metodologija" sheetId="27" r:id="rId9"/>
    <sheet name="Kratice i znakovi" sheetId="31" r:id="rId10"/>
  </sheets>
  <definedNames>
    <definedName name="_xlnm.Print_Area" localSheetId="2">'graf 1'!$L:$AC</definedName>
    <definedName name="_xlnm.Print_Area" localSheetId="5">'graf 2'!$A:$K</definedName>
    <definedName name="_xlnm.Print_Area" localSheetId="9">'Kratice i znakovi'!$A:$D</definedName>
    <definedName name="_xlnm.Print_Area" localSheetId="8">Metodologija!$A$1:$B$61</definedName>
    <definedName name="_xlnm.Print_Area" localSheetId="1">'Tabela 1'!$A$1:$F$43</definedName>
    <definedName name="_xlnm.Print_Area" localSheetId="3">'Tabela 2'!$A:$L</definedName>
    <definedName name="_xlnm.Print_Area" localSheetId="4">'Tabela 3'!$A:$D</definedName>
    <definedName name="_xlnm.Print_Area" localSheetId="7">'Tabela 5'!$A:$H</definedName>
    <definedName name="_xlnm.Print_Titles" localSheetId="6">'Tabela 4'!$11:$12</definedName>
    <definedName name="_xlnm.Print_Titles" localSheetId="7">'Tabela 5'!$11:$12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24" l="1"/>
  <c r="C37" i="24"/>
  <c r="C36" i="24"/>
  <c r="E37" i="24"/>
  <c r="E35" i="24"/>
  <c r="E36" i="24"/>
  <c r="C35" i="24"/>
  <c r="F36" i="24" l="1"/>
  <c r="F35" i="24" l="1"/>
  <c r="C34" i="24"/>
  <c r="F34" i="24" l="1"/>
  <c r="E34" i="24"/>
  <c r="C33" i="24"/>
  <c r="E33" i="24" l="1"/>
  <c r="F33" i="24"/>
  <c r="E32" i="24"/>
  <c r="F32" i="24"/>
  <c r="C32" i="24"/>
  <c r="C31" i="24"/>
  <c r="E31" i="24"/>
  <c r="F31" i="24"/>
  <c r="F30" i="24" l="1"/>
  <c r="E30" i="24"/>
  <c r="C30" i="24"/>
</calcChain>
</file>

<file path=xl/sharedStrings.xml><?xml version="1.0" encoding="utf-8"?>
<sst xmlns="http://schemas.openxmlformats.org/spreadsheetml/2006/main" count="365" uniqueCount="206">
  <si>
    <t>D o l a s c i</t>
  </si>
  <si>
    <t>N o ć e nj a</t>
  </si>
  <si>
    <t>UKUPNO</t>
  </si>
  <si>
    <t xml:space="preserve"> </t>
  </si>
  <si>
    <t>Austrija</t>
  </si>
  <si>
    <t>Belgija</t>
  </si>
  <si>
    <t>Bosna i Hercegovina</t>
  </si>
  <si>
    <t>Bugarska</t>
  </si>
  <si>
    <t>Češka</t>
  </si>
  <si>
    <t>Danska</t>
  </si>
  <si>
    <t>Francuska</t>
  </si>
  <si>
    <t>Italija</t>
  </si>
  <si>
    <t>Mađarska</t>
  </si>
  <si>
    <t>Nizozemska</t>
  </si>
  <si>
    <t>Norveška</t>
  </si>
  <si>
    <t>Njemačka</t>
  </si>
  <si>
    <t>Poljska</t>
  </si>
  <si>
    <t>Rumunjska</t>
  </si>
  <si>
    <t>Rusija</t>
  </si>
  <si>
    <t>Slovačka</t>
  </si>
  <si>
    <t>Slovenija</t>
  </si>
  <si>
    <t>Španjolska</t>
  </si>
  <si>
    <t>Švedska</t>
  </si>
  <si>
    <t>Švicarska</t>
  </si>
  <si>
    <t>Turska</t>
  </si>
  <si>
    <t>Ostale europske zemlje</t>
  </si>
  <si>
    <t>Australija</t>
  </si>
  <si>
    <t>Japan</t>
  </si>
  <si>
    <t>Kanada</t>
  </si>
  <si>
    <t>SAD</t>
  </si>
  <si>
    <t>Crna Gora</t>
  </si>
  <si>
    <t>Srbija</t>
  </si>
  <si>
    <t>Ujedinjena Kraljevina</t>
  </si>
  <si>
    <t>Grčka</t>
  </si>
  <si>
    <t>Irska</t>
  </si>
  <si>
    <t>Portugal</t>
  </si>
  <si>
    <t>Izrael</t>
  </si>
  <si>
    <t>Koreja, Republika</t>
  </si>
  <si>
    <t>Ukrajina</t>
  </si>
  <si>
    <t>Bjelorusija</t>
  </si>
  <si>
    <t>Cipar</t>
  </si>
  <si>
    <t>Estonija</t>
  </si>
  <si>
    <t>Finska</t>
  </si>
  <si>
    <t>Island</t>
  </si>
  <si>
    <t>Letonija</t>
  </si>
  <si>
    <t>Luksemburg</t>
  </si>
  <si>
    <t>Malta</t>
  </si>
  <si>
    <t>Brazil</t>
  </si>
  <si>
    <t>Albanija</t>
  </si>
  <si>
    <t>Maroko</t>
  </si>
  <si>
    <t>Tunis</t>
  </si>
  <si>
    <t>Argentina</t>
  </si>
  <si>
    <t>Čile</t>
  </si>
  <si>
    <t>Meksiko</t>
  </si>
  <si>
    <t>Indija</t>
  </si>
  <si>
    <t>Indonezija</t>
  </si>
  <si>
    <t>Jordan</t>
  </si>
  <si>
    <t>Kazahstan</t>
  </si>
  <si>
    <t>Kuvajt</t>
  </si>
  <si>
    <t>Oman</t>
  </si>
  <si>
    <t>Katar</t>
  </si>
  <si>
    <t>Kosovo</t>
  </si>
  <si>
    <t>Lihtenštajn</t>
  </si>
  <si>
    <t>Hong Kong, Kina</t>
  </si>
  <si>
    <t>Tajland</t>
  </si>
  <si>
    <t>Tajvan, Kina</t>
  </si>
  <si>
    <t>Makao, Kina</t>
  </si>
  <si>
    <t>%</t>
  </si>
  <si>
    <t>Malezija</t>
  </si>
  <si>
    <t>Singapur</t>
  </si>
  <si>
    <t>prosječan broj noćenja po dolasku</t>
  </si>
  <si>
    <t>1. DOLASCI I NOĆENJA TURISTA</t>
  </si>
  <si>
    <t>Prosječan broj noćenja po dolasku</t>
  </si>
  <si>
    <t xml:space="preserve">Izvor podataka i način prikupljanja </t>
  </si>
  <si>
    <t xml:space="preserve">          </t>
  </si>
  <si>
    <t>Pravna osnova</t>
  </si>
  <si>
    <t>Obuhvat</t>
  </si>
  <si>
    <t>Definicije</t>
  </si>
  <si>
    <t xml:space="preserve">      </t>
  </si>
  <si>
    <t>Kratice</t>
  </si>
  <si>
    <t>Sv. Ćirila i Metoda 5, Zagreb</t>
  </si>
  <si>
    <t>MOLIMO KORISNIKE PRIOPĆENJA DA PRILIKOM KORIŠTENJA PODATAKA OBVEZNO NAVEDU IZVOR.</t>
  </si>
  <si>
    <t>SADRŽAJ</t>
  </si>
  <si>
    <t>Tabela 1.</t>
  </si>
  <si>
    <t>Graf 1.</t>
  </si>
  <si>
    <t>Tabela 2.</t>
  </si>
  <si>
    <t>Tabela 3.</t>
  </si>
  <si>
    <t>Graf 2.</t>
  </si>
  <si>
    <t>METODOLOGIJA</t>
  </si>
  <si>
    <t>KRATICE I ZNAKOVI</t>
  </si>
  <si>
    <t>Litva</t>
  </si>
  <si>
    <t>Južnoafrička Republika</t>
  </si>
  <si>
    <t>Ostale afričke zemlje</t>
  </si>
  <si>
    <t>Ostale zemlje Sjeverne Amerike</t>
  </si>
  <si>
    <t>Ostale zemlje Južne i Srednje Amerike</t>
  </si>
  <si>
    <t>Kontinentalna Kina</t>
  </si>
  <si>
    <t>Ujedinjeni Arapski Emirati</t>
  </si>
  <si>
    <t>Novi Zeland</t>
  </si>
  <si>
    <t>Ostale zemlje Oceanije</t>
  </si>
  <si>
    <r>
      <t>METODOLOŠKA OBJAŠNJENJA</t>
    </r>
    <r>
      <rPr>
        <b/>
        <vertAlign val="superscript"/>
        <sz val="12"/>
        <rFont val="Calibri"/>
        <family val="2"/>
        <charset val="238"/>
      </rPr>
      <t>1)</t>
    </r>
  </si>
  <si>
    <r>
      <t>Turizam</t>
    </r>
    <r>
      <rPr>
        <sz val="10"/>
        <rFont val="Calibri"/>
        <family val="2"/>
        <charset val="238"/>
      </rPr>
      <t xml:space="preserve"> su aktivnosti osoba koje putuju i borave u mjestima izvan svoje uobičajene sredine, ne dulje od jedne godine zbog odmora, posla ili drugih razloga, osim zapošljavanja kod poslovnog subjekta sa sjedištem u mjestu posjeta.</t>
    </r>
  </si>
  <si>
    <r>
      <t>eVisitor</t>
    </r>
    <r>
      <rPr>
        <sz val="10"/>
        <rFont val="Calibri"/>
        <family val="2"/>
        <charset val="238"/>
      </rPr>
      <t xml:space="preserve"> je središnji elektronički sustav za prijavu i odjavu turista koji funkcionalno povezuje sve turističke zajednice u Republici Hrvatskoj, a dostupan je putem interneta bez potrebe za posebnim instaliranjem na računalo. Popis turista u sustav eVisitor vodi se posebno za svaku pojedinu pravnu i fizičku osobu koja pruža uslugu noćenja u smještajnom objektu u kojem se obavlja ugostiteljska djelatnost. Prijava i odjava turista koji se upisuju u sustav eVisitor autentificira se na temelju sigurnog pristupa sustavu eVisitor autentifikacijskim protokolom koji sadržava cjelokupan proces i uvjete za sigurno i ispravno obavljanje elektroničke prijave i odjave turista. Uspostavljanje i održavanje sustava eVisitor u nadležnosti je Hrvatske turističke zajednice.</t>
    </r>
  </si>
  <si>
    <r>
      <t>Turist</t>
    </r>
    <r>
      <rPr>
        <sz val="10"/>
        <rFont val="Calibri"/>
        <family val="2"/>
        <charset val="238"/>
      </rPr>
      <t xml:space="preserve"> je svaka osoba koja u mjestu izvan svog prebivališta provede najmanje jednu noć u ugostiteljskom ili drugom objektu za smještaj turista radi odmora ili rekreacije, zdravlja, studija, sporta, religije, obitelji, poslova, javnih misija ili skupova.</t>
    </r>
  </si>
  <si>
    <r>
      <t>Domaći turist</t>
    </r>
    <r>
      <rPr>
        <sz val="10"/>
        <rFont val="Calibri"/>
        <family val="2"/>
        <charset val="238"/>
      </rPr>
      <t xml:space="preserve"> je svaka osoba s prebivalištem u Republici Hrvatskoj koja u nekom drugom mjestu Republike Hrvatske izvan mjesta svog prebivališta provede najmanje jednu noć u ugostiteljskom ili drugom objektu za smještaj turista.</t>
    </r>
  </si>
  <si>
    <r>
      <t>Prebivalište</t>
    </r>
    <r>
      <rPr>
        <sz val="10"/>
        <rFont val="Calibri"/>
        <family val="2"/>
        <charset val="238"/>
      </rPr>
      <t xml:space="preserve"> je mjesto u kojem se osoba nastanila s namjerom da u njemu stalno živi.</t>
    </r>
  </si>
  <si>
    <r>
      <t>Noćenja turista</t>
    </r>
    <r>
      <rPr>
        <sz val="10"/>
        <rFont val="Calibri"/>
        <family val="2"/>
        <charset val="238"/>
      </rPr>
      <t xml:space="preserve"> jesu svaka registrirana noć osobe (turista) u objektu koji pruža uslugu smještaja.</t>
    </r>
  </si>
  <si>
    <r>
      <t>Stalne postelje</t>
    </r>
    <r>
      <rPr>
        <sz val="10"/>
        <rFont val="Calibri"/>
        <family val="2"/>
        <charset val="238"/>
      </rPr>
      <t xml:space="preserve"> jesu postelje koje su redovito raspoložive za iznajmljivanje gostima.</t>
    </r>
  </si>
  <si>
    <t xml:space="preserve">DOLASCI I NOĆENJA TURISTA </t>
  </si>
  <si>
    <t>Veljača</t>
  </si>
  <si>
    <t>Ožujak</t>
  </si>
  <si>
    <t>Travanj</t>
  </si>
  <si>
    <t xml:space="preserve">Svibanj </t>
  </si>
  <si>
    <t>Lipanj</t>
  </si>
  <si>
    <t>Srpanj</t>
  </si>
  <si>
    <t>Kolovoz</t>
  </si>
  <si>
    <t>Rujan</t>
  </si>
  <si>
    <t>Listopad</t>
  </si>
  <si>
    <t>Prosinac</t>
  </si>
  <si>
    <t>Studeni</t>
  </si>
  <si>
    <t>Izvor: DZS</t>
  </si>
  <si>
    <t xml:space="preserve">  STRANE ZEMLJE</t>
  </si>
  <si>
    <t xml:space="preserve">  HRVATSKA</t>
  </si>
  <si>
    <t>Ukupan broj stalnih postelja</t>
  </si>
  <si>
    <r>
      <t xml:space="preserve">Smještajni kapaciteti </t>
    </r>
    <r>
      <rPr>
        <sz val="10"/>
        <rFont val="Calibri"/>
        <family val="2"/>
        <charset val="238"/>
      </rPr>
      <t xml:space="preserve">prikazuju se kao broj soba, apartmana, mjesta za kampiranje i broj stalnih postelja. </t>
    </r>
  </si>
  <si>
    <r>
      <t>Strani turist</t>
    </r>
    <r>
      <rPr>
        <sz val="10"/>
        <rFont val="Calibri"/>
        <family val="2"/>
        <charset val="238"/>
      </rPr>
      <t xml:space="preserve"> je svaka osoba s prebivalištem izvan Republike Hrvatske koja privremeno boravi u Republici Hrvatskoj i provede najmanje jednu noć u ugostiteljskom ili drugom objektu za smještaj turista.</t>
    </r>
  </si>
  <si>
    <t xml:space="preserve">  Domaći turisti</t>
  </si>
  <si>
    <t xml:space="preserve">  Strani turisti</t>
  </si>
  <si>
    <t>Tabela 4.</t>
  </si>
  <si>
    <t xml:space="preserve"> Siječanj</t>
  </si>
  <si>
    <r>
      <t xml:space="preserve">1) </t>
    </r>
    <r>
      <rPr>
        <sz val="9"/>
        <rFont val="Calibri"/>
        <family val="2"/>
        <charset val="238"/>
      </rPr>
      <t>Izvor: DZS</t>
    </r>
  </si>
  <si>
    <t>Znakovi</t>
  </si>
  <si>
    <r>
      <t>Indeksi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</si>
  <si>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rPr>
        <vertAlign val="superscript"/>
        <sz val="8"/>
        <rFont val="Calibri"/>
        <family val="2"/>
        <charset val="238"/>
        <scheme val="minor"/>
      </rPr>
      <t>1)</t>
    </r>
    <r>
      <rPr>
        <sz val="8"/>
        <rFont val="Calibri"/>
        <family val="2"/>
        <charset val="238"/>
        <scheme val="minor"/>
      </rPr>
      <t xml:space="preserve"> Indeksi se računaju u odnosu na isto razdoblje prošle godine.</t>
    </r>
  </si>
  <si>
    <t>Odjel za statističke i analitičke poslove</t>
  </si>
  <si>
    <t>2021.</t>
  </si>
  <si>
    <t xml:space="preserve">DZS                </t>
  </si>
  <si>
    <t>Državni zavod za statistiku</t>
  </si>
  <si>
    <t xml:space="preserve">NN                 </t>
  </si>
  <si>
    <t>Narodne novine</t>
  </si>
  <si>
    <t xml:space="preserve">SAD               </t>
  </si>
  <si>
    <t>Sjedinjene Američke Države</t>
  </si>
  <si>
    <t>postotak</t>
  </si>
  <si>
    <t>Ukupan broj soba, apartmana i mjesta za kampiranje</t>
  </si>
  <si>
    <t xml:space="preserve">Sjeverna Makedonija </t>
  </si>
  <si>
    <t>struktura noćenja, 
%</t>
  </si>
  <si>
    <t>Ostale azijske zemlje</t>
  </si>
  <si>
    <t>struktura dolazaka,  %</t>
  </si>
  <si>
    <t>2022.</t>
  </si>
  <si>
    <t>Izvor: DZS; obrada: GUGEOSP - Odjel za statističke i analitičke poslove</t>
  </si>
  <si>
    <t>Priredio i objavio Gradski ured za gospodarstvo, ekološku održivost i strategijsko planiranje</t>
  </si>
  <si>
    <t xml:space="preserve">GUGEOSP      </t>
  </si>
  <si>
    <t>br.</t>
  </si>
  <si>
    <t>broj</t>
  </si>
  <si>
    <t>podatak je manji od 0,05 upotrijebljene jedinice mjere</t>
  </si>
  <si>
    <t>https://zagreb.hr/statistika/30</t>
  </si>
  <si>
    <t>2023.</t>
  </si>
  <si>
    <t>Sve pravne i fizičke osobe koje pružaju uslugu noćenja u smještajnom objektu te fizičke osobe koje pružaju ugostiteljske usluge u kućanstvu i na obiteljskome poljoprivrednom gospodarstvu prema Pravilniku o sustavu eVisitor (NN, br. 43/20.) prijavu i odjavu turista obavljaju iz sustava eVisitor, kao središnjega elektroničkog sustava prijave i odjave turista u Republici Hrvatskoj.</t>
  </si>
  <si>
    <t xml:space="preserve">Podatke o turističkom prometu (broj dolazaka i noćenja turista) i smještajnim kapacitetima  Državni zavod za statistiku mjesečno preuzima  iz administrativnog izvora sustava eVisitor i dalje ih statistički obrađuje. Mjesečni podaci preuzimaju se sedmog dana u mjesecu za prethodni mjesec. </t>
  </si>
  <si>
    <t>Zbog zaokruživanja brojeva može se dogoditi da ukupni zbroj ne odgovara zbroju pojedinačnih podataka.</t>
  </si>
  <si>
    <t>Gradski ured za gospodarstvo, ekološku održivost i 
strategijsko planiranje</t>
  </si>
  <si>
    <t>2024.</t>
  </si>
  <si>
    <t>Indeksi</t>
  </si>
  <si>
    <t>Iskorištenost postelja, %</t>
  </si>
  <si>
    <t>e-mail: statistika@zagreb.hr</t>
  </si>
  <si>
    <t>Prema čl. 29.  Zakona o ugostiteljskoj djelatnosti (NN, br. 85/15., 121/16., 99/18., 25/19., 98/19., 32/20., 42/20., 126/21. i 152/24.) ovim istraživanjem obuhvaćeni su i prostori za kampiranje izvan prostora kampova za vrijeme održavanja određenih sportskih, izviđačkih, kulturno-umjetničkih i sličnih manifestacija.</t>
  </si>
  <si>
    <t>2025.</t>
  </si>
  <si>
    <t>telefon: 01/658-5780</t>
  </si>
  <si>
    <r>
      <t>Popunjenost stalnih postelja</t>
    </r>
    <r>
      <rPr>
        <sz val="10"/>
        <rFont val="Calibri"/>
        <family val="2"/>
        <charset val="238"/>
      </rPr>
      <t xml:space="preserve"> dobiva se dijeljenjem ukupnog broja ostvarenih noćenja u promatranom razdoblju s brojem stalnih postelja i brojem dana u kojem su postelje bile raspoložive tijekom promatranog razdoblja. Podaci su izraženi u postotku.</t>
    </r>
  </si>
  <si>
    <t>DOLASCI TURISTA U KOMERCIJALNIM SMJEŠTAJIM OBJEKTIMA, 2025. I 2026.</t>
  </si>
  <si>
    <t>DOLASCI I NOĆENJA TURISTA, 2025. I 2026.</t>
  </si>
  <si>
    <t>POPUNJENOST STALNIH POSTELJA, 2025. I 2026.</t>
  </si>
  <si>
    <t>2026.</t>
  </si>
  <si>
    <r>
      <t xml:space="preserve">indeksi
</t>
    </r>
    <r>
      <rPr>
        <u/>
        <sz val="10"/>
        <rFont val="Calibri"/>
        <family val="2"/>
        <charset val="238"/>
        <scheme val="minor"/>
      </rPr>
      <t>2026.</t>
    </r>
    <r>
      <rPr>
        <sz val="10"/>
        <rFont val="Calibri"/>
        <family val="2"/>
        <charset val="238"/>
        <scheme val="minor"/>
      </rPr>
      <t xml:space="preserve">
2025.</t>
    </r>
  </si>
  <si>
    <t>2. DOLASCI I NOĆENJA TURISTA, 2025. I 2026.</t>
  </si>
  <si>
    <t>Na temelju Odluke Vlade Republike Hrvatske o uvođenju privremene zaštite u Republici Hrvatskoj za raseljene osobe iz Ukrajine od 7. ožujka 2022., državljanima Ukrajine odobrena je privremena zaštita u skladu sa Zakonom o međunarodnoj i privremenoj zaštiti (NN, br. 70/15., 127/17., 33/23. i 17/25.). Osobe iz Ukrajine koje nisu zatražile privremenu zaštitu u Republici Hrvatskoj koriste se uslugom smještaja u smještajnom objektu za kraći boravak i plaćaju uslugu smještaja. Stoga se evidentiraju u sustav eVisitor i smatraju se turistima.</t>
  </si>
  <si>
    <t>Izvještajne jedinice jesu svi poslovni subjekti (poduzeća/trgovačka društva, obrtnici, ustanove, udruge itd.) i njihovi dijelovi koji obavljaju djelatnost pružanja usluga smještaja turistima te fizičke osobe koje pružaju usluge smještaja u kućanstvu i na obiteljskome poljoprivrednom gospodarstvu; zdravstvene ustanove za svoje objekte u kojima osobe borave radi medicinske rehabilitacije (osobe same snose naknadu za taj boravak); poslovni subjekti koji su osnovali ili vode brigu i nadzor nad planinarskim domovima, poslovni subjekti koji se za vrijeme školskih praznika služe školama, domovima i sličnim objektima kao privremenim smještajnim kapacitetima.</t>
  </si>
  <si>
    <t>Tabela 5.</t>
  </si>
  <si>
    <t>Svibanj</t>
  </si>
  <si>
    <t>Istraživanje se provodi prema Zakonu o službenoj statistici (NN, br. 25/20., 155/23., 124/25. – ispr. i 69/26.) i Uredbi (EU) br. 692/2011 Europskog parlamenta i Vijeća od 6. srpnja 2011. o europskim statistikama o turizmu.</t>
  </si>
  <si>
    <r>
      <t>Dolazak turista</t>
    </r>
    <r>
      <rPr>
        <sz val="10"/>
        <rFont val="Calibri"/>
        <family val="2"/>
        <charset val="238"/>
      </rPr>
      <t xml:space="preserve"> jest broj osoba (turista) koje su se prijavile i ostvarile noćenje u objektu koji pruža uslugu smještaja. U slučaju da turist promijeni objekt u kojem boravi dolazi do njegovog ponovnog registriranja i time do dvostrukosti u podacima zbog toga statistika evidentira broj dolazaka turista, a ne broj turista.</t>
    </r>
  </si>
  <si>
    <t>Sektor za strategijske informacije i istraživanja</t>
  </si>
  <si>
    <t>EKOLOŠKU ODRŽIVOST I STRATEGIJSKO PLANIRANJE</t>
  </si>
  <si>
    <t>GRADSKI URED ZA GOSPODARSTVO,</t>
  </si>
  <si>
    <t>GRAD ZAGREB</t>
  </si>
  <si>
    <t>REPUBLIKA HRVATSKA</t>
  </si>
  <si>
    <t>TURIZAM U KOLOVOZU 2026.</t>
  </si>
  <si>
    <t>DOLASCI I NOĆENJA TURISTA PREMA ZEMLJI PREBIVALIŠTA U KOLOVOZU, 2025. I 2026.</t>
  </si>
  <si>
    <t>DOLASCI I NOĆENJA TURISTA PREMA ZEMLJI PREBIVALIŠTA OD SIJEČNJA DO KOLOVOZA, 2025. I 2026.</t>
  </si>
  <si>
    <t>kolovoz</t>
  </si>
  <si>
    <t>siječanj - kolovoz</t>
  </si>
  <si>
    <t>VIII. 2025.</t>
  </si>
  <si>
    <t>VIII. 2026.</t>
  </si>
  <si>
    <r>
      <rPr>
        <u/>
        <sz val="10"/>
        <rFont val="Calibri"/>
        <family val="2"/>
        <charset val="238"/>
        <scheme val="minor"/>
      </rPr>
      <t xml:space="preserve">VIII. 2026.
</t>
    </r>
    <r>
      <rPr>
        <sz val="10"/>
        <rFont val="Calibri"/>
        <family val="2"/>
        <charset val="238"/>
        <scheme val="minor"/>
      </rPr>
      <t>VIII. 2025.</t>
    </r>
  </si>
  <si>
    <t>Sjeverna Makedonija</t>
  </si>
  <si>
    <t>Ostale Azijske zemlje</t>
  </si>
  <si>
    <r>
      <t xml:space="preserve">indeksi
</t>
    </r>
    <r>
      <rPr>
        <u/>
        <sz val="10"/>
        <rFont val="Calibri"/>
        <family val="2"/>
        <charset val="238"/>
        <scheme val="minor"/>
      </rPr>
      <t>VIII. 2026.</t>
    </r>
    <r>
      <rPr>
        <sz val="10"/>
        <rFont val="Calibri"/>
        <family val="2"/>
        <charset val="238"/>
        <scheme val="minor"/>
      </rPr>
      <t xml:space="preserve">
VIII. 2025.</t>
    </r>
  </si>
  <si>
    <r>
      <t xml:space="preserve">indeksi
</t>
    </r>
    <r>
      <rPr>
        <u/>
        <sz val="10"/>
        <rFont val="Calibri"/>
        <family val="2"/>
        <scheme val="minor"/>
      </rPr>
      <t>VIII. 2026.</t>
    </r>
    <r>
      <rPr>
        <sz val="10"/>
        <rFont val="Calibri"/>
        <family val="2"/>
        <scheme val="minor"/>
      </rPr>
      <t xml:space="preserve">
VIII. 2025.</t>
    </r>
  </si>
  <si>
    <t>Struktura 
noćenja 
VIII. 2026., 
 %</t>
  </si>
  <si>
    <t>4. DOLASCI I NOĆENJA TURISTA PREMA ZEMLJI PREBIVALIŠTA U KOLOVOZU, 2025. I 2026.</t>
  </si>
  <si>
    <t>I. - VIII. 2025.</t>
  </si>
  <si>
    <t>I. - VIII. 2026.</t>
  </si>
  <si>
    <r>
      <t xml:space="preserve">indeksi
</t>
    </r>
    <r>
      <rPr>
        <u/>
        <sz val="10"/>
        <rFont val="Calibri"/>
        <family val="2"/>
        <charset val="238"/>
        <scheme val="minor"/>
      </rPr>
      <t>I. - VIII. 2026.</t>
    </r>
    <r>
      <rPr>
        <sz val="10"/>
        <rFont val="Calibri"/>
        <family val="2"/>
        <charset val="238"/>
        <scheme val="minor"/>
      </rPr>
      <t xml:space="preserve">
I. - VIII. 2025.</t>
    </r>
  </si>
  <si>
    <t>Struktura 
noćenja 
I. - VIII. 2026., 
 %</t>
  </si>
  <si>
    <t>5. DOLASCI I NOĆENJA TURISTA PREMA ZEMLJI PREBIVALIŠTA OD SIJEČNJA DO KOLOVOZA, 2025. I 2026.</t>
  </si>
  <si>
    <t>SMJEŠTAJNI KAPACITETI U KOLOVOZU, 2025. I 2026.</t>
  </si>
  <si>
    <t>3. SMJEŠTAJNI KAPACITETI U KOLOVOZU, 2025. I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</si>
</sst>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,##0.0"/>
    <numFmt numFmtId="166" formatCode="##\ ###"/>
    <numFmt numFmtId="167" formatCode="#\ ###"/>
    <numFmt numFmtId="168" formatCode="#\ ###\ ###"/>
    <numFmt numFmtId="169" formatCode="###\ ###\ ###"/>
    <numFmt numFmtId="170" formatCode="#\ ##0"/>
  </numFmts>
  <fonts count="51" x14ac:knownFonts="1">
    <font>
      <sz val="10"/>
      <name val="Times New Roman"/>
      <charset val="238"/>
    </font>
    <font>
      <sz val="8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  <font>
      <i/>
      <sz val="9"/>
      <name val="Calibri"/>
      <family val="2"/>
      <charset val="238"/>
    </font>
    <font>
      <sz val="11"/>
      <name val="Calibri"/>
      <family val="2"/>
      <charset val="238"/>
    </font>
    <font>
      <u/>
      <sz val="10"/>
      <color theme="10"/>
      <name val="Times New Roman"/>
      <family val="1"/>
      <charset val="238"/>
    </font>
    <font>
      <sz val="12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vertAlign val="superscript"/>
      <sz val="12"/>
      <name val="Calibri"/>
      <family val="2"/>
      <charset val="238"/>
    </font>
    <font>
      <i/>
      <sz val="10"/>
      <name val="Calibri"/>
      <family val="2"/>
      <charset val="238"/>
    </font>
    <font>
      <sz val="5"/>
      <name val="Calibri"/>
      <family val="2"/>
      <charset val="238"/>
    </font>
    <font>
      <sz val="3"/>
      <name val="Calibri"/>
      <family val="2"/>
      <charset val="238"/>
    </font>
    <font>
      <vertAlign val="superscript"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u/>
      <sz val="10"/>
      <color theme="1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u/>
      <sz val="11"/>
      <color rgb="FF0000FF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9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9" fillId="0" borderId="0" applyNumberFormat="0" applyBorder="0" applyAlignment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0" fillId="0" borderId="0"/>
    <xf numFmtId="0" fontId="42" fillId="3" borderId="0" applyNumberFormat="0" applyBorder="0" applyAlignment="0" applyProtection="0"/>
  </cellStyleXfs>
  <cellXfs count="218">
    <xf numFmtId="0" fontId="0" fillId="0" borderId="0" xfId="0"/>
    <xf numFmtId="3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vertical="top"/>
    </xf>
    <xf numFmtId="0" fontId="12" fillId="0" borderId="9" xfId="0" applyFont="1" applyBorder="1"/>
    <xf numFmtId="0" fontId="12" fillId="0" borderId="9" xfId="0" applyFont="1" applyBorder="1" applyAlignment="1">
      <alignment vertical="top"/>
    </xf>
    <xf numFmtId="0" fontId="12" fillId="0" borderId="0" xfId="0" applyFont="1"/>
    <xf numFmtId="0" fontId="2" fillId="0" borderId="0" xfId="0" applyFont="1" applyAlignment="1">
      <alignment horizontal="right" indent="1"/>
    </xf>
    <xf numFmtId="164" fontId="3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2"/>
    </xf>
    <xf numFmtId="168" fontId="2" fillId="0" borderId="0" xfId="0" applyNumberFormat="1" applyFont="1" applyAlignment="1">
      <alignment horizontal="right" indent="2"/>
    </xf>
    <xf numFmtId="168" fontId="2" fillId="0" borderId="11" xfId="0" applyNumberFormat="1" applyFont="1" applyBorder="1" applyAlignment="1">
      <alignment horizontal="right" indent="2"/>
    </xf>
    <xf numFmtId="167" fontId="2" fillId="0" borderId="0" xfId="0" applyNumberFormat="1" applyFont="1" applyAlignment="1">
      <alignment horizontal="right" indent="2"/>
    </xf>
    <xf numFmtId="166" fontId="2" fillId="0" borderId="0" xfId="0" applyNumberFormat="1" applyFont="1" applyAlignment="1">
      <alignment horizontal="right" indent="2"/>
    </xf>
    <xf numFmtId="166" fontId="2" fillId="0" borderId="0" xfId="0" applyNumberFormat="1" applyFont="1" applyAlignment="1">
      <alignment horizontal="right" indent="1"/>
    </xf>
    <xf numFmtId="167" fontId="2" fillId="0" borderId="0" xfId="0" applyNumberFormat="1" applyFont="1" applyAlignment="1">
      <alignment horizontal="right" inden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10" xfId="0" applyNumberFormat="1" applyFont="1" applyBorder="1" applyAlignment="1">
      <alignment horizontal="right" indent="1"/>
    </xf>
    <xf numFmtId="0" fontId="5" fillId="0" borderId="0" xfId="0" applyFont="1"/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1" xfId="0" applyFont="1" applyFill="1" applyBorder="1"/>
    <xf numFmtId="0" fontId="20" fillId="0" borderId="0" xfId="2" applyFont="1"/>
    <xf numFmtId="0" fontId="13" fillId="0" borderId="0" xfId="0" applyFont="1"/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/>
    </xf>
    <xf numFmtId="0" fontId="15" fillId="0" borderId="0" xfId="0" applyFont="1" applyAlignment="1">
      <alignment horizontal="justify" vertical="center"/>
    </xf>
    <xf numFmtId="0" fontId="14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25" fillId="0" borderId="0" xfId="0" applyFont="1" applyAlignment="1">
      <alignment horizontal="justify"/>
    </xf>
    <xf numFmtId="0" fontId="26" fillId="0" borderId="0" xfId="0" applyFont="1" applyAlignment="1">
      <alignment horizontal="justify"/>
    </xf>
    <xf numFmtId="0" fontId="24" fillId="0" borderId="0" xfId="0" applyFont="1" applyAlignment="1">
      <alignment horizontal="justify" vertical="center"/>
    </xf>
    <xf numFmtId="0" fontId="27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/>
    </xf>
    <xf numFmtId="0" fontId="21" fillId="0" borderId="0" xfId="0" applyFont="1" applyAlignment="1">
      <alignment horizontal="left" indent="3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3" xfId="0" applyFont="1" applyFill="1" applyBorder="1"/>
    <xf numFmtId="0" fontId="2" fillId="2" borderId="1" xfId="0" applyFont="1" applyFill="1" applyBorder="1" applyAlignment="1">
      <alignment horizontal="right" indent="2"/>
    </xf>
    <xf numFmtId="0" fontId="12" fillId="0" borderId="0" xfId="0" applyFont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top" wrapText="1"/>
    </xf>
    <xf numFmtId="3" fontId="2" fillId="0" borderId="0" xfId="0" applyNumberFormat="1" applyFont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2" fillId="0" borderId="0" xfId="0" applyFont="1" applyAlignment="1">
      <alignment horizontal="left" indent="8"/>
    </xf>
    <xf numFmtId="0" fontId="15" fillId="0" borderId="0" xfId="0" applyFont="1" applyAlignment="1">
      <alignment horizontal="left" indent="8"/>
    </xf>
    <xf numFmtId="0" fontId="31" fillId="0" borderId="0" xfId="0" applyFont="1" applyAlignment="1">
      <alignment horizontal="left" vertical="center" wrapText="1" indent="8"/>
    </xf>
    <xf numFmtId="0" fontId="14" fillId="0" borderId="0" xfId="0" applyFont="1" applyAlignment="1">
      <alignment horizontal="left" indent="8"/>
    </xf>
    <xf numFmtId="0" fontId="32" fillId="0" borderId="0" xfId="0" applyFont="1" applyAlignment="1">
      <alignment horizontal="left" vertical="center" wrapText="1" indent="8"/>
    </xf>
    <xf numFmtId="0" fontId="20" fillId="0" borderId="0" xfId="0" applyFont="1"/>
    <xf numFmtId="0" fontId="14" fillId="0" borderId="0" xfId="0" applyFont="1" applyAlignment="1">
      <alignment horizontal="left" vertical="center" indent="1"/>
    </xf>
    <xf numFmtId="0" fontId="33" fillId="0" borderId="0" xfId="0" applyFont="1" applyAlignment="1">
      <alignment vertical="center"/>
    </xf>
    <xf numFmtId="0" fontId="34" fillId="0" borderId="0" xfId="6" applyFont="1"/>
    <xf numFmtId="0" fontId="34" fillId="0" borderId="0" xfId="0" applyFont="1"/>
    <xf numFmtId="0" fontId="34" fillId="0" borderId="0" xfId="6" applyFont="1" applyFill="1"/>
    <xf numFmtId="0" fontId="2" fillId="0" borderId="0" xfId="0" applyFont="1" applyAlignment="1">
      <alignment horizontal="right" vertical="center"/>
    </xf>
    <xf numFmtId="0" fontId="20" fillId="2" borderId="0" xfId="0" applyFont="1" applyFill="1"/>
    <xf numFmtId="0" fontId="35" fillId="2" borderId="0" xfId="6" applyFont="1" applyFill="1"/>
    <xf numFmtId="0" fontId="28" fillId="2" borderId="0" xfId="0" applyFont="1" applyFill="1" applyAlignment="1">
      <alignment vertical="center"/>
    </xf>
    <xf numFmtId="0" fontId="12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5" fillId="0" borderId="0" xfId="6" applyFont="1"/>
    <xf numFmtId="0" fontId="35" fillId="0" borderId="0" xfId="6" applyFont="1" applyFill="1"/>
    <xf numFmtId="169" fontId="2" fillId="0" borderId="0" xfId="0" applyNumberFormat="1" applyFont="1" applyAlignment="1">
      <alignment horizontal="right" indent="2"/>
    </xf>
    <xf numFmtId="0" fontId="2" fillId="2" borderId="1" xfId="0" applyFont="1" applyFill="1" applyBorder="1" applyAlignment="1">
      <alignment horizontal="left" indent="2"/>
    </xf>
    <xf numFmtId="0" fontId="4" fillId="0" borderId="0" xfId="4" applyFont="1"/>
    <xf numFmtId="0" fontId="5" fillId="0" borderId="0" xfId="4" applyFont="1" applyAlignment="1">
      <alignment horizontal="left"/>
    </xf>
    <xf numFmtId="0" fontId="24" fillId="0" borderId="0" xfId="0" applyFont="1" applyAlignment="1">
      <alignment horizontal="justify"/>
    </xf>
    <xf numFmtId="0" fontId="2" fillId="2" borderId="1" xfId="0" applyFont="1" applyFill="1" applyBorder="1" applyAlignment="1">
      <alignment horizontal="center"/>
    </xf>
    <xf numFmtId="0" fontId="22" fillId="2" borderId="0" xfId="0" applyFont="1" applyFill="1" applyAlignment="1">
      <alignment vertical="center"/>
    </xf>
    <xf numFmtId="0" fontId="13" fillId="2" borderId="0" xfId="0" applyFont="1" applyFill="1"/>
    <xf numFmtId="0" fontId="2" fillId="0" borderId="0" xfId="0" applyFont="1" applyAlignment="1">
      <alignment vertical="center" wrapText="1"/>
    </xf>
    <xf numFmtId="0" fontId="38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 vertical="center"/>
    </xf>
    <xf numFmtId="164" fontId="39" fillId="0" borderId="1" xfId="0" applyNumberFormat="1" applyFont="1" applyBorder="1" applyAlignment="1">
      <alignment horizontal="right" indent="1"/>
    </xf>
    <xf numFmtId="3" fontId="39" fillId="0" borderId="0" xfId="0" applyNumberFormat="1" applyFont="1" applyAlignment="1">
      <alignment horizontal="right" indent="2"/>
    </xf>
    <xf numFmtId="0" fontId="2" fillId="0" borderId="0" xfId="0" applyFont="1" applyAlignment="1">
      <alignment vertical="top" wrapText="1"/>
    </xf>
    <xf numFmtId="0" fontId="2" fillId="0" borderId="1" xfId="0" applyFont="1" applyBorder="1"/>
    <xf numFmtId="164" fontId="2" fillId="0" borderId="0" xfId="0" applyNumberFormat="1" applyFont="1" applyAlignment="1">
      <alignment horizontal="right" indent="1"/>
    </xf>
    <xf numFmtId="165" fontId="39" fillId="0" borderId="1" xfId="0" applyNumberFormat="1" applyFont="1" applyBorder="1" applyAlignment="1">
      <alignment horizontal="right" vertical="center" indent="1"/>
    </xf>
    <xf numFmtId="0" fontId="10" fillId="0" borderId="0" xfId="0" applyFont="1"/>
    <xf numFmtId="0" fontId="16" fillId="0" borderId="0" xfId="8" applyFont="1"/>
    <xf numFmtId="0" fontId="40" fillId="0" borderId="0" xfId="8"/>
    <xf numFmtId="0" fontId="16" fillId="0" borderId="0" xfId="8" applyFont="1" applyAlignment="1">
      <alignment horizontal="right" indent="1"/>
    </xf>
    <xf numFmtId="3" fontId="16" fillId="0" borderId="0" xfId="8" applyNumberFormat="1" applyFont="1" applyAlignment="1">
      <alignment horizontal="right"/>
    </xf>
    <xf numFmtId="0" fontId="16" fillId="0" borderId="0" xfId="8" applyFont="1" applyAlignment="1">
      <alignment horizontal="center"/>
    </xf>
    <xf numFmtId="0" fontId="16" fillId="0" borderId="0" xfId="8" applyFont="1" applyAlignment="1">
      <alignment horizontal="right"/>
    </xf>
    <xf numFmtId="0" fontId="2" fillId="0" borderId="0" xfId="0" applyFont="1" applyAlignment="1">
      <alignment horizontal="left" indent="2"/>
    </xf>
    <xf numFmtId="164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2" fillId="0" borderId="11" xfId="0" applyNumberFormat="1" applyFont="1" applyBorder="1" applyAlignment="1">
      <alignment horizontal="right" indent="2"/>
    </xf>
    <xf numFmtId="165" fontId="2" fillId="0" borderId="1" xfId="0" applyNumberFormat="1" applyFont="1" applyBorder="1" applyAlignment="1">
      <alignment horizontal="right" indent="2"/>
    </xf>
    <xf numFmtId="0" fontId="2" fillId="2" borderId="5" xfId="0" applyFont="1" applyFill="1" applyBorder="1" applyAlignment="1">
      <alignment wrapText="1"/>
    </xf>
    <xf numFmtId="0" fontId="3" fillId="0" borderId="0" xfId="0" applyFont="1" applyAlignment="1">
      <alignment horizontal="left" indent="8"/>
    </xf>
    <xf numFmtId="0" fontId="43" fillId="0" borderId="0" xfId="0" applyFont="1" applyAlignment="1">
      <alignment horizontal="left" vertical="center" wrapText="1" indent="8"/>
    </xf>
    <xf numFmtId="0" fontId="20" fillId="0" borderId="0" xfId="0" applyFont="1" applyAlignment="1">
      <alignment horizontal="left" vertical="center" wrapText="1" indent="8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indent="1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vertical="center"/>
    </xf>
    <xf numFmtId="0" fontId="3" fillId="2" borderId="5" xfId="0" applyFont="1" applyFill="1" applyBorder="1"/>
    <xf numFmtId="164" fontId="3" fillId="0" borderId="0" xfId="0" applyNumberFormat="1" applyFont="1" applyAlignment="1">
      <alignment horizontal="right" indent="2"/>
    </xf>
    <xf numFmtId="164" fontId="10" fillId="0" borderId="0" xfId="0" applyNumberFormat="1" applyFont="1" applyAlignment="1">
      <alignment horizontal="right" indent="1"/>
    </xf>
    <xf numFmtId="164" fontId="41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 indent="2"/>
    </xf>
    <xf numFmtId="165" fontId="2" fillId="0" borderId="1" xfId="0" applyNumberFormat="1" applyFont="1" applyBorder="1" applyAlignment="1">
      <alignment horizontal="right" vertical="center" indent="2"/>
    </xf>
    <xf numFmtId="0" fontId="14" fillId="0" borderId="0" xfId="0" applyFont="1" applyAlignment="1">
      <alignment horizontal="justify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4" fillId="0" borderId="0" xfId="0" applyFont="1" applyAlignment="1">
      <alignment horizontal="justify" wrapText="1"/>
    </xf>
    <xf numFmtId="0" fontId="14" fillId="0" borderId="0" xfId="0" applyFont="1" applyAlignment="1">
      <alignment horizontal="left"/>
    </xf>
    <xf numFmtId="164" fontId="2" fillId="0" borderId="0" xfId="0" applyNumberFormat="1" applyFont="1" applyAlignment="1">
      <alignment horizontal="left" vertical="top"/>
    </xf>
    <xf numFmtId="0" fontId="3" fillId="2" borderId="0" xfId="0" applyFont="1" applyFill="1" applyAlignment="1">
      <alignment horizontal="center"/>
    </xf>
    <xf numFmtId="0" fontId="12" fillId="2" borderId="19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right" indent="1"/>
    </xf>
    <xf numFmtId="0" fontId="2" fillId="2" borderId="2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3" fontId="46" fillId="0" borderId="0" xfId="0" applyNumberFormat="1" applyFont="1" applyAlignment="1">
      <alignment horizontal="right" indent="1"/>
    </xf>
    <xf numFmtId="164" fontId="46" fillId="0" borderId="1" xfId="0" applyNumberFormat="1" applyFont="1" applyBorder="1" applyAlignment="1">
      <alignment horizontal="right" indent="1"/>
    </xf>
    <xf numFmtId="164" fontId="46" fillId="0" borderId="10" xfId="0" applyNumberFormat="1" applyFont="1" applyBorder="1" applyAlignment="1">
      <alignment horizontal="right" indent="1"/>
    </xf>
    <xf numFmtId="164" fontId="46" fillId="0" borderId="0" xfId="0" applyNumberFormat="1" applyFont="1" applyAlignment="1">
      <alignment horizontal="right" indent="1"/>
    </xf>
    <xf numFmtId="164" fontId="46" fillId="0" borderId="0" xfId="0" applyNumberFormat="1" applyFont="1" applyAlignment="1">
      <alignment horizontal="center"/>
    </xf>
    <xf numFmtId="166" fontId="39" fillId="0" borderId="0" xfId="0" applyNumberFormat="1" applyFont="1" applyAlignment="1">
      <alignment horizontal="right" indent="1"/>
    </xf>
    <xf numFmtId="3" fontId="39" fillId="0" borderId="0" xfId="0" applyNumberFormat="1" applyFont="1" applyAlignment="1">
      <alignment horizontal="right" indent="1"/>
    </xf>
    <xf numFmtId="164" fontId="39" fillId="0" borderId="10" xfId="0" applyNumberFormat="1" applyFont="1" applyBorder="1" applyAlignment="1">
      <alignment horizontal="right" indent="1"/>
    </xf>
    <xf numFmtId="167" fontId="39" fillId="0" borderId="0" xfId="0" applyNumberFormat="1" applyFont="1" applyAlignment="1">
      <alignment horizontal="right" indent="1"/>
    </xf>
    <xf numFmtId="0" fontId="35" fillId="0" borderId="0" xfId="1" applyFont="1"/>
    <xf numFmtId="0" fontId="2" fillId="2" borderId="19" xfId="0" applyFont="1" applyFill="1" applyBorder="1" applyAlignment="1">
      <alignment horizontal="left"/>
    </xf>
    <xf numFmtId="0" fontId="10" fillId="4" borderId="0" xfId="0" applyFont="1" applyFill="1"/>
    <xf numFmtId="0" fontId="2" fillId="2" borderId="0" xfId="0" applyFont="1" applyFill="1" applyAlignment="1">
      <alignment horizontal="right" indent="2"/>
    </xf>
    <xf numFmtId="0" fontId="46" fillId="2" borderId="0" xfId="0" applyFont="1" applyFill="1"/>
    <xf numFmtId="0" fontId="46" fillId="2" borderId="1" xfId="0" applyFont="1" applyFill="1" applyBorder="1"/>
    <xf numFmtId="0" fontId="39" fillId="2" borderId="0" xfId="0" applyFont="1" applyFill="1"/>
    <xf numFmtId="0" fontId="39" fillId="2" borderId="1" xfId="0" applyFont="1" applyFill="1" applyBorder="1"/>
    <xf numFmtId="170" fontId="2" fillId="0" borderId="25" xfId="0" applyNumberFormat="1" applyFont="1" applyBorder="1" applyAlignment="1">
      <alignment horizontal="right" indent="2"/>
    </xf>
    <xf numFmtId="3" fontId="2" fillId="0" borderId="1" xfId="0" applyNumberFormat="1" applyFont="1" applyBorder="1" applyAlignment="1">
      <alignment horizontal="right" indent="2"/>
    </xf>
    <xf numFmtId="170" fontId="2" fillId="0" borderId="10" xfId="0" applyNumberFormat="1" applyFont="1" applyBorder="1" applyAlignment="1">
      <alignment horizontal="right" indent="2"/>
    </xf>
    <xf numFmtId="164" fontId="2" fillId="0" borderId="10" xfId="0" applyNumberFormat="1" applyFont="1" applyBorder="1" applyAlignment="1">
      <alignment horizontal="right" indent="2"/>
    </xf>
    <xf numFmtId="3" fontId="46" fillId="0" borderId="0" xfId="0" applyNumberFormat="1" applyFont="1" applyAlignment="1">
      <alignment horizontal="right" indent="2"/>
    </xf>
    <xf numFmtId="3" fontId="47" fillId="0" borderId="0" xfId="0" applyNumberFormat="1" applyFont="1" applyAlignment="1">
      <alignment horizontal="right" indent="2"/>
    </xf>
    <xf numFmtId="165" fontId="46" fillId="0" borderId="1" xfId="0" applyNumberFormat="1" applyFont="1" applyBorder="1" applyAlignment="1">
      <alignment horizontal="right" indent="2"/>
    </xf>
    <xf numFmtId="165" fontId="39" fillId="0" borderId="1" xfId="0" applyNumberFormat="1" applyFont="1" applyBorder="1" applyAlignment="1">
      <alignment horizontal="right" vertical="center" indent="2"/>
    </xf>
    <xf numFmtId="0" fontId="39" fillId="0" borderId="0" xfId="0" applyFont="1"/>
    <xf numFmtId="0" fontId="48" fillId="0" borderId="0" xfId="0" applyFont="1"/>
    <xf numFmtId="0" fontId="49" fillId="0" borderId="9" xfId="0" applyFont="1" applyBorder="1" applyAlignment="1">
      <alignment vertical="top"/>
    </xf>
    <xf numFmtId="0" fontId="39" fillId="2" borderId="14" xfId="0" applyFont="1" applyFill="1" applyBorder="1" applyAlignment="1">
      <alignment horizontal="center" vertical="top" wrapText="1"/>
    </xf>
    <xf numFmtId="165" fontId="46" fillId="0" borderId="1" xfId="0" applyNumberFormat="1" applyFont="1" applyBorder="1" applyAlignment="1">
      <alignment horizontal="right" indent="1"/>
    </xf>
    <xf numFmtId="0" fontId="39" fillId="0" borderId="1" xfId="0" applyFont="1" applyBorder="1"/>
    <xf numFmtId="164" fontId="46" fillId="0" borderId="0" xfId="0" applyNumberFormat="1" applyFont="1" applyAlignment="1">
      <alignment horizontal="right" indent="2"/>
    </xf>
    <xf numFmtId="164" fontId="39" fillId="0" borderId="0" xfId="0" applyNumberFormat="1" applyFont="1" applyAlignment="1">
      <alignment horizontal="right" indent="2"/>
    </xf>
    <xf numFmtId="164" fontId="39" fillId="0" borderId="0" xfId="0" applyNumberFormat="1" applyFont="1"/>
    <xf numFmtId="0" fontId="39" fillId="0" borderId="0" xfId="0" applyFont="1" applyAlignment="1">
      <alignment horizontal="right"/>
    </xf>
    <xf numFmtId="169" fontId="46" fillId="0" borderId="0" xfId="0" applyNumberFormat="1" applyFont="1" applyAlignment="1">
      <alignment horizontal="right" indent="2"/>
    </xf>
    <xf numFmtId="169" fontId="39" fillId="0" borderId="0" xfId="0" applyNumberFormat="1" applyFont="1" applyAlignment="1">
      <alignment horizontal="right" indent="2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 indent="2"/>
    </xf>
    <xf numFmtId="0" fontId="14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12"/>
    </xf>
    <xf numFmtId="0" fontId="15" fillId="0" borderId="0" xfId="0" applyFont="1" applyAlignment="1">
      <alignment horizontal="left" indent="12"/>
    </xf>
    <xf numFmtId="0" fontId="14" fillId="0" borderId="0" xfId="0" applyFont="1" applyAlignment="1">
      <alignment horizontal="left" indent="12"/>
    </xf>
    <xf numFmtId="3" fontId="2" fillId="0" borderId="0" xfId="2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wrapText="1"/>
    </xf>
    <xf numFmtId="0" fontId="24" fillId="0" borderId="0" xfId="0" applyFont="1" applyAlignment="1">
      <alignment horizontal="justify" wrapText="1"/>
    </xf>
    <xf numFmtId="0" fontId="24" fillId="0" borderId="0" xfId="0" applyFont="1" applyAlignment="1">
      <alignment horizontal="justify"/>
    </xf>
    <xf numFmtId="0" fontId="45" fillId="0" borderId="0" xfId="0" applyFont="1" applyAlignment="1">
      <alignment horizontal="justify" wrapText="1"/>
    </xf>
    <xf numFmtId="0" fontId="37" fillId="0" borderId="0" xfId="6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44" fillId="0" borderId="0" xfId="6" applyFont="1" applyAlignment="1">
      <alignment horizontal="center" vertical="center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0">
    <cellStyle name="Hiperveza 2" xfId="7"/>
    <cellStyle name="Hyperlink" xfId="6" builtinId="8"/>
    <cellStyle name="Hyperlink 2" xfId="1"/>
    <cellStyle name="Neutral 2" xfId="9"/>
    <cellStyle name="Normal" xfId="0" builtinId="0"/>
    <cellStyle name="Normal 2" xfId="2"/>
    <cellStyle name="Normal 3" xfId="8"/>
    <cellStyle name="Normalno 2" xfId="4"/>
    <cellStyle name="Normalno 3" xfId="3"/>
    <cellStyle name="Normalno 4" xfId="5"/>
  </cellStyles>
  <dxfs count="0"/>
  <tableStyles count="0" defaultTableStyle="TableStyleMedium2" defaultPivotStyle="PivotStyleLight16"/>
  <colors>
    <mruColors>
      <color rgb="FFFF0000"/>
      <color rgb="FFCC3300"/>
      <color rgb="FFFFFFCC"/>
      <color rgb="FFFFFF99"/>
      <color rgb="FFEBF1DE"/>
      <color rgb="FFD7E4BD"/>
      <color rgb="FF336600"/>
      <color rgb="FF008000"/>
      <color rgb="FF77933C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1</xdr:col>
      <xdr:colOff>28575</xdr:colOff>
      <xdr:row>7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43AB31-2BBF-402F-B1B4-F280842E59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714375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0</xdr:col>
      <xdr:colOff>914400</xdr:colOff>
      <xdr:row>7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6F0E72D-3528-4695-844D-08E3CBC233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71437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1</xdr:col>
      <xdr:colOff>381000</xdr:colOff>
      <xdr:row>7</xdr:row>
      <xdr:rowOff>19050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61BFDD52-9220-48F6-9E2D-B9C51E714AA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714375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514350</xdr:colOff>
      <xdr:row>12</xdr:row>
      <xdr:rowOff>47625</xdr:rowOff>
    </xdr:from>
    <xdr:to>
      <xdr:col>10</xdr:col>
      <xdr:colOff>156678</xdr:colOff>
      <xdr:row>31</xdr:row>
      <xdr:rowOff>110762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350" y="1800225"/>
          <a:ext cx="5395428" cy="31397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47626</xdr:rowOff>
    </xdr:from>
    <xdr:to>
      <xdr:col>1</xdr:col>
      <xdr:colOff>238125</xdr:colOff>
      <xdr:row>6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6E2F81C0-E6C6-42AA-AFC8-803B3B559D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6"/>
          <a:ext cx="742950" cy="8667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866775</xdr:colOff>
      <xdr:row>7</xdr:row>
      <xdr:rowOff>38100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134D559-6A24-45A5-B746-AAEFA98EBC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714375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85725</xdr:rowOff>
    </xdr:from>
    <xdr:to>
      <xdr:col>1</xdr:col>
      <xdr:colOff>409575</xdr:colOff>
      <xdr:row>7</xdr:row>
      <xdr:rowOff>47625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5628F03E-6E7B-4C93-982B-EB17685854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742950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11</xdr:col>
      <xdr:colOff>436718</xdr:colOff>
      <xdr:row>30</xdr:row>
      <xdr:rowOff>161416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5353050"/>
          <a:ext cx="5456393" cy="2914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866775</xdr:colOff>
      <xdr:row>7</xdr:row>
      <xdr:rowOff>38100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55AA380D-CDCF-4146-9BDB-47FDFAB117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71437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866775</xdr:colOff>
      <xdr:row>7</xdr:row>
      <xdr:rowOff>38100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E9FBB38C-89B2-4D94-9A4B-E5DFACDD22E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71437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statistika@zagreb.hr" TargetMode="External"/><Relationship Id="rId2" Type="http://schemas.openxmlformats.org/officeDocument/2006/relationships/hyperlink" Target="https://zagreb.hr/statistika/30" TargetMode="External"/><Relationship Id="rId1" Type="http://schemas.openxmlformats.org/officeDocument/2006/relationships/hyperlink" Target="https://zagreb.hr/statistika/30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geos@zagreb.hr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workbookViewId="0">
      <selection activeCell="O1" sqref="O1"/>
    </sheetView>
  </sheetViews>
  <sheetFormatPr defaultColWidth="9.33203125" defaultRowHeight="15.75" x14ac:dyDescent="0.25"/>
  <cols>
    <col min="1" max="1" width="14.6640625" style="69" customWidth="1"/>
    <col min="2" max="2" width="10.6640625" style="69" customWidth="1"/>
    <col min="3" max="16" width="9.33203125" style="69"/>
    <col min="17" max="17" width="14.6640625" style="69" customWidth="1"/>
    <col min="18" max="16384" width="9.33203125" style="39"/>
  </cols>
  <sheetData>
    <row r="1" spans="1:17" s="2" customFormat="1" ht="12.75" x14ac:dyDescent="0.2">
      <c r="B1" s="109" t="s">
        <v>184</v>
      </c>
      <c r="Q1" s="64"/>
    </row>
    <row r="2" spans="1:17" s="2" customFormat="1" ht="12.75" x14ac:dyDescent="0.2">
      <c r="B2" s="183" t="s">
        <v>183</v>
      </c>
      <c r="Q2" s="65"/>
    </row>
    <row r="3" spans="1:17" s="2" customFormat="1" ht="3.75" customHeight="1" x14ac:dyDescent="0.2">
      <c r="A3" s="66"/>
      <c r="B3" s="109"/>
      <c r="Q3" s="66"/>
    </row>
    <row r="4" spans="1:17" s="2" customFormat="1" ht="12.75" x14ac:dyDescent="0.2">
      <c r="B4" s="184" t="s">
        <v>182</v>
      </c>
      <c r="C4" s="10"/>
      <c r="Q4" s="67"/>
    </row>
    <row r="5" spans="1:17" s="2" customFormat="1" ht="12.75" x14ac:dyDescent="0.2">
      <c r="B5" s="184" t="s">
        <v>181</v>
      </c>
      <c r="Q5" s="67"/>
    </row>
    <row r="6" spans="1:17" s="2" customFormat="1" ht="3.75" customHeight="1" x14ac:dyDescent="0.2">
      <c r="A6" s="68"/>
      <c r="B6" s="109"/>
      <c r="Q6" s="68"/>
    </row>
    <row r="7" spans="1:17" s="2" customFormat="1" ht="12.75" customHeight="1" x14ac:dyDescent="0.2">
      <c r="A7" s="68"/>
      <c r="B7" s="109" t="s">
        <v>180</v>
      </c>
      <c r="Q7" s="68"/>
    </row>
    <row r="8" spans="1:17" s="2" customFormat="1" ht="12.75" x14ac:dyDescent="0.2">
      <c r="B8" s="183" t="s">
        <v>133</v>
      </c>
      <c r="Q8" s="65"/>
    </row>
    <row r="9" spans="1:17" s="69" customFormat="1" x14ac:dyDescent="0.25">
      <c r="B9" s="70"/>
    </row>
    <row r="10" spans="1:17" s="69" customFormat="1" x14ac:dyDescent="0.25">
      <c r="B10" s="70"/>
      <c r="Q10" s="155"/>
    </row>
    <row r="11" spans="1:17" s="69" customFormat="1" x14ac:dyDescent="0.25">
      <c r="B11" s="70"/>
    </row>
    <row r="12" spans="1:17" s="69" customFormat="1" x14ac:dyDescent="0.25">
      <c r="B12" s="70"/>
    </row>
    <row r="13" spans="1:17" s="69" customFormat="1" x14ac:dyDescent="0.25">
      <c r="B13" s="70"/>
    </row>
    <row r="14" spans="1:17" ht="28.5" customHeight="1" x14ac:dyDescent="0.25">
      <c r="A14" s="71" t="s">
        <v>185</v>
      </c>
      <c r="Q14" s="71"/>
    </row>
    <row r="15" spans="1:17" ht="30.75" customHeight="1" x14ac:dyDescent="0.25">
      <c r="A15" s="76" t="s">
        <v>82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Q15" s="15"/>
    </row>
    <row r="17" spans="1:17" ht="21" customHeight="1" x14ac:dyDescent="0.25">
      <c r="A17" s="81" t="s">
        <v>83</v>
      </c>
      <c r="B17" s="15" t="s">
        <v>107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74"/>
    </row>
    <row r="18" spans="1:17" ht="21" customHeight="1" x14ac:dyDescent="0.25">
      <c r="A18" s="72" t="s">
        <v>84</v>
      </c>
      <c r="B18" s="15" t="s">
        <v>168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74"/>
    </row>
    <row r="19" spans="1:17" ht="21" customHeight="1" x14ac:dyDescent="0.25">
      <c r="A19" s="81" t="s">
        <v>85</v>
      </c>
      <c r="B19" s="15" t="s">
        <v>169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74"/>
    </row>
    <row r="20" spans="1:17" ht="21" customHeight="1" x14ac:dyDescent="0.25">
      <c r="A20" s="81" t="s">
        <v>86</v>
      </c>
      <c r="B20" s="15" t="s">
        <v>204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74"/>
    </row>
    <row r="21" spans="1:17" ht="21" customHeight="1" x14ac:dyDescent="0.25">
      <c r="A21" s="82" t="s">
        <v>87</v>
      </c>
      <c r="B21" s="15" t="s">
        <v>170</v>
      </c>
      <c r="Q21" s="74"/>
    </row>
    <row r="22" spans="1:17" ht="21" customHeight="1" x14ac:dyDescent="0.25">
      <c r="A22" s="81" t="s">
        <v>127</v>
      </c>
      <c r="B22" s="15" t="s">
        <v>186</v>
      </c>
      <c r="Q22" s="73"/>
    </row>
    <row r="23" spans="1:17" ht="21" customHeight="1" x14ac:dyDescent="0.25">
      <c r="A23" s="153" t="s">
        <v>176</v>
      </c>
      <c r="B23" s="15" t="s">
        <v>187</v>
      </c>
      <c r="Q23" s="73"/>
    </row>
    <row r="24" spans="1:17" ht="30.75" customHeight="1" x14ac:dyDescent="0.25">
      <c r="A24" s="77" t="s">
        <v>88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</row>
    <row r="26" spans="1:17" ht="30.75" customHeight="1" x14ac:dyDescent="0.25">
      <c r="A26" s="77" t="s">
        <v>89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</row>
  </sheetData>
  <hyperlinks>
    <hyperlink ref="A26" location="'Kratice i znakovi'!A1" display="KRATICE I ZNAKOVI"/>
    <hyperlink ref="A24" location="Metodologija!A1" display="METODOLOGIJA"/>
    <hyperlink ref="A19" location="'Tabela 2'!A1" display="Tabela 2."/>
    <hyperlink ref="A18" location="'Graf 1'!A1" display="Graf 1."/>
    <hyperlink ref="A17" location="'Tabela 1'!A1" display="Tabela 1."/>
    <hyperlink ref="A20" location="'Tabela 3'!A1" display="Tabela 3."/>
    <hyperlink ref="A22" location="'Tabela 4'!A1" display="Tabela 4."/>
    <hyperlink ref="A21" location="'graf 2'!A1" display="Graf 2."/>
    <hyperlink ref="A23" location="'Tabela 5'!A1" display="Tabela 5."/>
  </hyperlinks>
  <printOptions horizontalCentered="1"/>
  <pageMargins left="0.43307086614173229" right="0.39370078740157483" top="0.78740157480314965" bottom="0.59055118110236227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6"/>
  <sheetViews>
    <sheetView showGridLines="0" zoomScaleNormal="100" workbookViewId="0">
      <selection activeCell="I1" sqref="I1"/>
    </sheetView>
  </sheetViews>
  <sheetFormatPr defaultColWidth="9.33203125" defaultRowHeight="12.75" x14ac:dyDescent="0.2"/>
  <cols>
    <col min="1" max="1" width="18.83203125" style="2" customWidth="1"/>
    <col min="2" max="2" width="15.83203125" style="2" customWidth="1"/>
    <col min="3" max="3" width="14.33203125" style="2" customWidth="1"/>
    <col min="4" max="4" width="15.83203125" style="2" customWidth="1"/>
    <col min="5" max="5" width="13.33203125" style="2" customWidth="1"/>
    <col min="6" max="6" width="15.1640625" style="2" customWidth="1"/>
    <col min="7" max="7" width="14.5" style="2" customWidth="1"/>
    <col min="8" max="8" width="7.33203125" style="2" customWidth="1"/>
    <col min="9" max="9" width="9.33203125" style="2"/>
    <col min="10" max="10" width="14.5" style="2" customWidth="1"/>
    <col min="11" max="16384" width="9.33203125" style="2"/>
  </cols>
  <sheetData>
    <row r="1" spans="1:7" x14ac:dyDescent="0.2">
      <c r="B1" s="2" t="s">
        <v>184</v>
      </c>
    </row>
    <row r="2" spans="1:7" x14ac:dyDescent="0.2">
      <c r="B2" s="182" t="s">
        <v>183</v>
      </c>
    </row>
    <row r="3" spans="1:7" ht="3.75" customHeight="1" x14ac:dyDescent="0.2">
      <c r="A3" s="66"/>
    </row>
    <row r="4" spans="1:7" x14ac:dyDescent="0.2">
      <c r="B4" s="181" t="s">
        <v>182</v>
      </c>
    </row>
    <row r="5" spans="1:7" x14ac:dyDescent="0.2">
      <c r="B5" s="181" t="s">
        <v>181</v>
      </c>
    </row>
    <row r="6" spans="1:7" ht="3.75" customHeight="1" x14ac:dyDescent="0.2">
      <c r="A6" s="68"/>
    </row>
    <row r="7" spans="1:7" ht="15.75" x14ac:dyDescent="0.2">
      <c r="A7" s="68"/>
      <c r="B7" s="2" t="s">
        <v>180</v>
      </c>
    </row>
    <row r="8" spans="1:7" s="69" customFormat="1" ht="15.75" x14ac:dyDescent="0.25">
      <c r="A8" s="2"/>
      <c r="B8" s="182" t="s">
        <v>133</v>
      </c>
    </row>
    <row r="9" spans="1:7" s="69" customFormat="1" ht="15.75" x14ac:dyDescent="0.25">
      <c r="B9" s="70"/>
    </row>
    <row r="10" spans="1:7" s="15" customFormat="1" ht="28.5" customHeight="1" thickBot="1" x14ac:dyDescent="0.3">
      <c r="A10" s="12" t="s">
        <v>71</v>
      </c>
    </row>
    <row r="11" spans="1:7" ht="39.75" customHeight="1" x14ac:dyDescent="0.2">
      <c r="A11" s="142"/>
      <c r="B11" s="54" t="s">
        <v>0</v>
      </c>
      <c r="C11" s="55" t="s">
        <v>131</v>
      </c>
      <c r="D11" s="54" t="s">
        <v>1</v>
      </c>
      <c r="E11" s="56" t="s">
        <v>131</v>
      </c>
      <c r="F11" s="143" t="s">
        <v>72</v>
      </c>
      <c r="G11" s="51"/>
    </row>
    <row r="12" spans="1:7" ht="21.75" customHeight="1" x14ac:dyDescent="0.2">
      <c r="A12" s="88" t="s">
        <v>134</v>
      </c>
      <c r="B12" s="62">
        <v>634795</v>
      </c>
      <c r="C12" s="63">
        <v>185.35675909271413</v>
      </c>
      <c r="D12" s="62">
        <v>1375248</v>
      </c>
      <c r="E12" s="63">
        <v>176.29644253067326</v>
      </c>
      <c r="F12" s="52">
        <v>2.1664442851629264</v>
      </c>
      <c r="G12" s="3"/>
    </row>
    <row r="13" spans="1:7" ht="15" customHeight="1" x14ac:dyDescent="0.2">
      <c r="A13" s="88" t="s">
        <v>147</v>
      </c>
      <c r="B13" s="62">
        <v>1078669</v>
      </c>
      <c r="C13" s="63">
        <v>169.92399120976063</v>
      </c>
      <c r="D13" s="62">
        <v>2206044</v>
      </c>
      <c r="E13" s="63">
        <v>160.41063139157444</v>
      </c>
      <c r="F13" s="52">
        <v>2.0451537960208368</v>
      </c>
      <c r="G13" s="3"/>
    </row>
    <row r="14" spans="1:7" ht="15" customHeight="1" x14ac:dyDescent="0.2">
      <c r="A14" s="88" t="s">
        <v>155</v>
      </c>
      <c r="B14" s="62">
        <v>1300694</v>
      </c>
      <c r="C14" s="63">
        <v>120.58323730449285</v>
      </c>
      <c r="D14" s="62">
        <v>2507454</v>
      </c>
      <c r="E14" s="63">
        <v>113.66291878131169</v>
      </c>
      <c r="F14" s="3">
        <v>1.9277816304219133</v>
      </c>
      <c r="G14" s="3"/>
    </row>
    <row r="15" spans="1:7" ht="15" customHeight="1" x14ac:dyDescent="0.2">
      <c r="A15" s="88" t="s">
        <v>160</v>
      </c>
      <c r="B15" s="62">
        <v>1419929</v>
      </c>
      <c r="C15" s="63">
        <v>109.16702929359249</v>
      </c>
      <c r="D15" s="62">
        <v>2646443</v>
      </c>
      <c r="E15" s="63">
        <v>105.54303289312585</v>
      </c>
      <c r="F15" s="3">
        <v>1.8637854427932665</v>
      </c>
      <c r="G15" s="3"/>
    </row>
    <row r="16" spans="1:7" ht="15" customHeight="1" x14ac:dyDescent="0.2">
      <c r="A16" s="88" t="s">
        <v>165</v>
      </c>
      <c r="B16" s="62">
        <v>1431885</v>
      </c>
      <c r="C16" s="63">
        <v>100.8420139316825</v>
      </c>
      <c r="D16" s="62">
        <v>2721617</v>
      </c>
      <c r="E16" s="63">
        <v>102.84056750891668</v>
      </c>
      <c r="F16" s="3">
        <v>1.9007231726011515</v>
      </c>
      <c r="G16" s="3"/>
    </row>
    <row r="17" spans="1:10" ht="15" customHeight="1" x14ac:dyDescent="0.2">
      <c r="A17" s="58" t="s">
        <v>128</v>
      </c>
      <c r="B17" s="62">
        <v>69220</v>
      </c>
      <c r="C17" s="63">
        <v>111.10932759755374</v>
      </c>
      <c r="D17" s="62">
        <v>149319</v>
      </c>
      <c r="E17" s="63">
        <v>111.96349839536906</v>
      </c>
      <c r="F17" s="3">
        <v>2.1571655590869692</v>
      </c>
      <c r="G17" s="3"/>
    </row>
    <row r="18" spans="1:10" ht="15" customHeight="1" x14ac:dyDescent="0.2">
      <c r="A18" s="58" t="s">
        <v>108</v>
      </c>
      <c r="B18" s="62">
        <v>66134</v>
      </c>
      <c r="C18" s="63">
        <v>101.69298663755325</v>
      </c>
      <c r="D18" s="62">
        <v>133035</v>
      </c>
      <c r="E18" s="63">
        <v>101.66518921562633</v>
      </c>
      <c r="F18" s="3">
        <v>2.0115976653461156</v>
      </c>
      <c r="G18" s="3"/>
    </row>
    <row r="19" spans="1:10" ht="15" customHeight="1" x14ac:dyDescent="0.2">
      <c r="A19" s="58" t="s">
        <v>109</v>
      </c>
      <c r="B19" s="62">
        <v>86700</v>
      </c>
      <c r="C19" s="63">
        <v>103.77640792387336</v>
      </c>
      <c r="D19" s="62">
        <v>169265</v>
      </c>
      <c r="E19" s="63">
        <v>101.50033280763719</v>
      </c>
      <c r="F19" s="3">
        <v>1.9523068050749712</v>
      </c>
      <c r="G19" s="3"/>
    </row>
    <row r="20" spans="1:10" ht="15" customHeight="1" x14ac:dyDescent="0.2">
      <c r="A20" s="58" t="s">
        <v>110</v>
      </c>
      <c r="B20" s="62">
        <v>115419</v>
      </c>
      <c r="C20" s="115">
        <v>102.48170904958091</v>
      </c>
      <c r="D20" s="62">
        <v>222512</v>
      </c>
      <c r="E20" s="63">
        <v>94.698852609717065</v>
      </c>
      <c r="F20" s="3">
        <v>1.9278628302099308</v>
      </c>
      <c r="G20" s="3"/>
    </row>
    <row r="21" spans="1:10" ht="15" customHeight="1" x14ac:dyDescent="0.2">
      <c r="A21" s="58" t="s">
        <v>111</v>
      </c>
      <c r="B21" s="62">
        <v>138758</v>
      </c>
      <c r="C21" s="63">
        <v>98.71377146678428</v>
      </c>
      <c r="D21" s="62">
        <v>264405</v>
      </c>
      <c r="E21" s="63">
        <v>104.04607217764625</v>
      </c>
      <c r="F21" s="3">
        <v>1.9055117542772309</v>
      </c>
      <c r="G21" s="3"/>
    </row>
    <row r="22" spans="1:10" ht="15" customHeight="1" x14ac:dyDescent="0.2">
      <c r="A22" s="58" t="s">
        <v>112</v>
      </c>
      <c r="B22" s="62">
        <v>134322</v>
      </c>
      <c r="C22" s="63">
        <v>100.20589946734704</v>
      </c>
      <c r="D22" s="62">
        <v>254306</v>
      </c>
      <c r="E22" s="63">
        <v>101.49181060630248</v>
      </c>
      <c r="F22" s="3">
        <v>1.8932565030300323</v>
      </c>
      <c r="G22" s="3"/>
    </row>
    <row r="23" spans="1:10" ht="15" customHeight="1" x14ac:dyDescent="0.2">
      <c r="A23" s="58" t="s">
        <v>113</v>
      </c>
      <c r="B23" s="62">
        <v>151991</v>
      </c>
      <c r="C23" s="63">
        <v>102.44259168143859</v>
      </c>
      <c r="D23" s="62">
        <v>281378</v>
      </c>
      <c r="E23" s="63">
        <v>108.9569288316999</v>
      </c>
      <c r="F23" s="3">
        <v>1.8512806679342855</v>
      </c>
      <c r="G23" s="3"/>
      <c r="I23" s="190"/>
      <c r="J23" s="190"/>
    </row>
    <row r="24" spans="1:10" ht="15" customHeight="1" x14ac:dyDescent="0.2">
      <c r="A24" s="58" t="s">
        <v>114</v>
      </c>
      <c r="B24" s="62">
        <v>157381</v>
      </c>
      <c r="C24" s="63">
        <v>95.283098830310223</v>
      </c>
      <c r="D24" s="62">
        <v>285033</v>
      </c>
      <c r="E24" s="63">
        <v>100.1922765970909</v>
      </c>
      <c r="F24" s="3">
        <v>1.8111017213005383</v>
      </c>
      <c r="G24" s="3"/>
      <c r="I24" s="6"/>
      <c r="J24" s="6"/>
    </row>
    <row r="25" spans="1:10" ht="15" customHeight="1" x14ac:dyDescent="0.2">
      <c r="A25" s="58" t="s">
        <v>115</v>
      </c>
      <c r="B25" s="62">
        <v>145935</v>
      </c>
      <c r="C25" s="63">
        <v>100.25004980387577</v>
      </c>
      <c r="D25" s="62">
        <v>279286</v>
      </c>
      <c r="E25" s="63">
        <v>106.94753449259602</v>
      </c>
      <c r="F25" s="3">
        <v>1.9137698290334737</v>
      </c>
      <c r="G25" s="3"/>
      <c r="J25" s="4"/>
    </row>
    <row r="26" spans="1:10" ht="15" customHeight="1" x14ac:dyDescent="0.2">
      <c r="A26" s="58" t="s">
        <v>116</v>
      </c>
      <c r="B26" s="114">
        <v>135903</v>
      </c>
      <c r="C26" s="63">
        <v>101.28560568796674</v>
      </c>
      <c r="D26" s="62">
        <v>250920</v>
      </c>
      <c r="E26" s="63">
        <v>102.29565940584371</v>
      </c>
      <c r="F26" s="3">
        <v>1.8463168583474978</v>
      </c>
      <c r="G26" s="3"/>
      <c r="J26" s="4"/>
    </row>
    <row r="27" spans="1:10" ht="15" customHeight="1" x14ac:dyDescent="0.2">
      <c r="A27" s="58" t="s">
        <v>118</v>
      </c>
      <c r="B27" s="114">
        <v>99175</v>
      </c>
      <c r="C27" s="63">
        <v>100.23650458353967</v>
      </c>
      <c r="D27" s="62">
        <v>190420</v>
      </c>
      <c r="E27" s="63">
        <v>101.64841030897016</v>
      </c>
      <c r="F27" s="3">
        <v>1.9200403327451474</v>
      </c>
      <c r="G27" s="3"/>
    </row>
    <row r="28" spans="1:10" ht="15" customHeight="1" x14ac:dyDescent="0.2">
      <c r="A28" s="58" t="s">
        <v>117</v>
      </c>
      <c r="B28" s="114">
        <v>130947</v>
      </c>
      <c r="C28" s="63">
        <v>101.0494879887643</v>
      </c>
      <c r="D28" s="62">
        <v>241738</v>
      </c>
      <c r="E28" s="63">
        <v>101.01711630394811</v>
      </c>
      <c r="F28" s="3">
        <v>1.8460751296325995</v>
      </c>
      <c r="G28" s="3"/>
    </row>
    <row r="29" spans="1:10" ht="15" customHeight="1" x14ac:dyDescent="0.2">
      <c r="A29" s="137" t="s">
        <v>171</v>
      </c>
      <c r="B29" s="129"/>
      <c r="C29" s="126"/>
      <c r="D29" s="129"/>
      <c r="E29" s="126"/>
      <c r="F29" s="26"/>
      <c r="G29" s="3"/>
      <c r="I29" s="102"/>
    </row>
    <row r="30" spans="1:10" ht="15" customHeight="1" x14ac:dyDescent="0.2">
      <c r="A30" s="58" t="s">
        <v>128</v>
      </c>
      <c r="B30" s="62">
        <v>69434</v>
      </c>
      <c r="C30" s="63">
        <f t="shared" ref="C30:C32" si="0">B30/B17*100</f>
        <v>100.30915920254262</v>
      </c>
      <c r="D30" s="62">
        <v>139412</v>
      </c>
      <c r="E30" s="63">
        <f t="shared" ref="E30" si="1">D30/D17*100</f>
        <v>93.365211393057805</v>
      </c>
      <c r="F30" s="3">
        <f t="shared" ref="F30" si="2">D30/B30</f>
        <v>2.0078347783506638</v>
      </c>
      <c r="G30" s="3"/>
    </row>
    <row r="31" spans="1:10" ht="15" customHeight="1" x14ac:dyDescent="0.2">
      <c r="A31" s="58" t="s">
        <v>108</v>
      </c>
      <c r="B31" s="62">
        <v>71186</v>
      </c>
      <c r="C31" s="63">
        <f t="shared" si="0"/>
        <v>107.63903589681556</v>
      </c>
      <c r="D31" s="62">
        <v>141528</v>
      </c>
      <c r="E31" s="63">
        <f t="shared" ref="E31" si="3">D31/D18*100</f>
        <v>106.38403427669409</v>
      </c>
      <c r="F31" s="3">
        <f t="shared" ref="F31" si="4">D31/B31</f>
        <v>1.9881437361278904</v>
      </c>
      <c r="G31" s="3"/>
    </row>
    <row r="32" spans="1:10" ht="15" customHeight="1" x14ac:dyDescent="0.2">
      <c r="A32" s="58" t="s">
        <v>109</v>
      </c>
      <c r="B32" s="62">
        <v>89903</v>
      </c>
      <c r="C32" s="63">
        <f t="shared" si="0"/>
        <v>103.69434832756632</v>
      </c>
      <c r="D32" s="62">
        <v>179167</v>
      </c>
      <c r="E32" s="63">
        <f t="shared" ref="E32" si="5">D32/D19*100</f>
        <v>105.84999852302603</v>
      </c>
      <c r="F32" s="3">
        <f t="shared" ref="F32" si="6">D32/B32</f>
        <v>1.9928923395214844</v>
      </c>
      <c r="G32" s="3"/>
    </row>
    <row r="33" spans="1:11" ht="15" customHeight="1" x14ac:dyDescent="0.2">
      <c r="A33" s="58" t="s">
        <v>110</v>
      </c>
      <c r="B33" s="62">
        <v>110780</v>
      </c>
      <c r="C33" s="63">
        <f>B33/B20*100</f>
        <v>95.980731075472846</v>
      </c>
      <c r="D33" s="62">
        <v>213476</v>
      </c>
      <c r="E33" s="63">
        <f t="shared" ref="E33" si="7">D33/D20*100</f>
        <v>95.93909541957288</v>
      </c>
      <c r="F33" s="3">
        <f t="shared" ref="F33" si="8">D33/B33</f>
        <v>1.9270265390864778</v>
      </c>
      <c r="G33" s="3"/>
    </row>
    <row r="34" spans="1:11" ht="15" customHeight="1" x14ac:dyDescent="0.2">
      <c r="A34" s="58" t="s">
        <v>177</v>
      </c>
      <c r="B34" s="62">
        <v>146033</v>
      </c>
      <c r="C34" s="63">
        <f>B34/B21*100</f>
        <v>105.24294094754897</v>
      </c>
      <c r="D34" s="62">
        <v>279692</v>
      </c>
      <c r="E34" s="63">
        <f>D34/D21*100</f>
        <v>105.7816607098958</v>
      </c>
      <c r="F34" s="3">
        <f>D34/B34</f>
        <v>1.9152657276095129</v>
      </c>
      <c r="G34" s="3"/>
    </row>
    <row r="35" spans="1:11" ht="15" customHeight="1" x14ac:dyDescent="0.2">
      <c r="A35" s="58" t="s">
        <v>112</v>
      </c>
      <c r="B35" s="62">
        <v>132293</v>
      </c>
      <c r="C35" s="63">
        <f>B35/B22*100</f>
        <v>98.489450722889771</v>
      </c>
      <c r="D35" s="62">
        <v>259224</v>
      </c>
      <c r="E35" s="63">
        <f>D35/D22*100</f>
        <v>101.93389066714902</v>
      </c>
      <c r="F35" s="3">
        <f>D35/B35</f>
        <v>1.9594687549605798</v>
      </c>
      <c r="G35" s="3"/>
    </row>
    <row r="36" spans="1:11" ht="15" customHeight="1" x14ac:dyDescent="0.2">
      <c r="A36" s="58" t="s">
        <v>113</v>
      </c>
      <c r="B36" s="62">
        <v>146460</v>
      </c>
      <c r="C36" s="63">
        <f>B36/B23*100</f>
        <v>96.360968741570233</v>
      </c>
      <c r="D36" s="62">
        <v>268833</v>
      </c>
      <c r="E36" s="63">
        <f>D36/D23*100</f>
        <v>95.541584629928423</v>
      </c>
      <c r="F36" s="3">
        <f>D36/B36</f>
        <v>1.8355387136419501</v>
      </c>
      <c r="G36" s="3"/>
    </row>
    <row r="37" spans="1:11" ht="15" customHeight="1" x14ac:dyDescent="0.2">
      <c r="A37" s="58" t="s">
        <v>114</v>
      </c>
      <c r="B37" s="62">
        <v>155539</v>
      </c>
      <c r="C37" s="63">
        <f>B37/B24*100</f>
        <v>98.829591882120454</v>
      </c>
      <c r="D37" s="62">
        <v>288187</v>
      </c>
      <c r="E37" s="63">
        <f>D37/D24*100</f>
        <v>101.10653854115137</v>
      </c>
      <c r="F37" s="3">
        <f>D37/B37</f>
        <v>1.8528279081130778</v>
      </c>
      <c r="G37" s="3"/>
    </row>
    <row r="38" spans="1:11" ht="3" customHeight="1" x14ac:dyDescent="0.2">
      <c r="A38" s="156"/>
      <c r="B38" s="62"/>
      <c r="C38" s="18"/>
      <c r="D38" s="62"/>
      <c r="E38" s="18"/>
      <c r="F38" s="3"/>
      <c r="G38" s="3"/>
    </row>
    <row r="39" spans="1:11" ht="15" customHeight="1" x14ac:dyDescent="0.2">
      <c r="A39" s="86" t="s">
        <v>132</v>
      </c>
      <c r="B39" s="19"/>
      <c r="C39" s="18"/>
      <c r="D39" s="19"/>
      <c r="E39" s="18"/>
      <c r="F39" s="3"/>
      <c r="G39" s="3"/>
    </row>
    <row r="40" spans="1:11" ht="3.75" customHeight="1" x14ac:dyDescent="0.25">
      <c r="A40" s="85"/>
      <c r="B40" s="19"/>
      <c r="C40" s="18"/>
      <c r="D40" s="19"/>
      <c r="E40" s="18"/>
      <c r="F40" s="3"/>
      <c r="G40" s="3"/>
      <c r="I40" s="15"/>
      <c r="J40" s="15"/>
      <c r="K40" s="15"/>
    </row>
    <row r="41" spans="1:11" ht="14.25" customHeight="1" x14ac:dyDescent="0.2">
      <c r="F41" s="75" t="s">
        <v>119</v>
      </c>
      <c r="I41" s="132"/>
      <c r="J41" s="191"/>
      <c r="K41" s="191"/>
    </row>
    <row r="42" spans="1:11" ht="14.25" customHeight="1" x14ac:dyDescent="0.2">
      <c r="F42" s="75"/>
      <c r="I42" s="132"/>
      <c r="J42" s="132"/>
      <c r="K42" s="132"/>
    </row>
    <row r="43" spans="1:11" ht="11.25" customHeight="1" x14ac:dyDescent="0.2">
      <c r="A43" s="25"/>
      <c r="B43" s="21"/>
      <c r="C43" s="18"/>
      <c r="D43" s="22"/>
      <c r="E43" s="18"/>
      <c r="F43" s="3"/>
      <c r="I43" s="17"/>
      <c r="J43" s="17"/>
      <c r="K43" s="26"/>
    </row>
    <row r="44" spans="1:11" ht="13.5" customHeight="1" x14ac:dyDescent="0.2">
      <c r="B44" s="1"/>
      <c r="D44" s="1"/>
      <c r="E44" s="18"/>
      <c r="F44" s="3"/>
      <c r="I44" s="100"/>
      <c r="J44" s="100"/>
      <c r="K44" s="3"/>
    </row>
    <row r="45" spans="1:11" ht="17.25" customHeight="1" x14ac:dyDescent="0.2">
      <c r="B45" s="9"/>
      <c r="C45" s="18"/>
      <c r="D45" s="9"/>
      <c r="E45" s="18"/>
      <c r="F45" s="3"/>
      <c r="I45" s="100"/>
      <c r="J45" s="100"/>
      <c r="K45" s="3"/>
    </row>
    <row r="46" spans="1:11" ht="13.5" customHeight="1" x14ac:dyDescent="0.2">
      <c r="A46" s="16"/>
      <c r="B46" s="9"/>
      <c r="C46" s="18"/>
      <c r="D46" s="9"/>
      <c r="E46" s="18"/>
      <c r="F46" s="3"/>
      <c r="I46" s="127"/>
      <c r="J46" s="127"/>
      <c r="K46" s="128"/>
    </row>
    <row r="47" spans="1:11" ht="13.5" customHeight="1" x14ac:dyDescent="0.2">
      <c r="E47" s="18"/>
      <c r="F47" s="3"/>
      <c r="I47" s="17"/>
      <c r="J47" s="17"/>
      <c r="K47" s="26"/>
    </row>
    <row r="48" spans="1:11" ht="13.5" customHeight="1" x14ac:dyDescent="0.2">
      <c r="A48" s="16"/>
      <c r="B48" s="9"/>
      <c r="C48" s="18"/>
      <c r="E48" s="11"/>
      <c r="I48" s="100"/>
      <c r="J48" s="100"/>
      <c r="K48" s="3"/>
    </row>
    <row r="49" spans="1:11" ht="13.5" customHeight="1" x14ac:dyDescent="0.2">
      <c r="A49" s="16"/>
      <c r="B49" s="9"/>
      <c r="C49" s="18"/>
      <c r="E49" s="11"/>
      <c r="I49" s="100"/>
      <c r="J49" s="100"/>
      <c r="K49" s="3"/>
    </row>
    <row r="50" spans="1:11" ht="13.5" customHeight="1" x14ac:dyDescent="0.2">
      <c r="A50" s="16"/>
      <c r="B50" s="9"/>
      <c r="C50" s="18"/>
      <c r="E50" s="8"/>
      <c r="F50" s="8"/>
    </row>
    <row r="51" spans="1:11" ht="13.5" customHeight="1" x14ac:dyDescent="0.2">
      <c r="A51" s="16"/>
      <c r="B51"/>
      <c r="C51"/>
      <c r="D51" s="11"/>
    </row>
    <row r="52" spans="1:11" ht="17.45" customHeight="1" x14ac:dyDescent="0.25">
      <c r="A52" s="5"/>
      <c r="B52" s="6"/>
      <c r="C52" s="6"/>
      <c r="D52" s="8"/>
      <c r="E52" s="8"/>
      <c r="I52" s="15"/>
      <c r="J52" s="15"/>
      <c r="K52" s="15"/>
    </row>
    <row r="53" spans="1:11" ht="12.75" customHeight="1" x14ac:dyDescent="0.2">
      <c r="A53" s="5"/>
      <c r="B53" s="6"/>
      <c r="C53" s="6"/>
      <c r="I53" s="132"/>
      <c r="J53" s="191"/>
      <c r="K53" s="191"/>
    </row>
    <row r="54" spans="1:11" ht="17.45" customHeight="1" x14ac:dyDescent="0.2">
      <c r="A54" s="5"/>
      <c r="B54" s="6"/>
      <c r="C54" s="6"/>
      <c r="I54" s="51"/>
      <c r="J54" s="51"/>
      <c r="K54" s="51"/>
    </row>
    <row r="55" spans="1:11" ht="21" customHeight="1" x14ac:dyDescent="0.2">
      <c r="A55" s="7"/>
      <c r="B55" s="1"/>
      <c r="D55" s="6"/>
      <c r="I55" s="17"/>
      <c r="J55" s="17"/>
      <c r="K55" s="26"/>
    </row>
    <row r="56" spans="1:11" ht="21" customHeight="1" x14ac:dyDescent="0.2">
      <c r="A56" s="7"/>
      <c r="B56" s="1"/>
      <c r="D56" s="1"/>
      <c r="E56" s="5"/>
      <c r="F56" s="6"/>
      <c r="G56" s="6"/>
      <c r="I56" s="110"/>
      <c r="J56" s="100"/>
      <c r="K56" s="111"/>
    </row>
    <row r="57" spans="1:11" x14ac:dyDescent="0.2">
      <c r="A57" s="5"/>
      <c r="B57" s="1"/>
      <c r="D57" s="1"/>
      <c r="E57" s="5"/>
      <c r="F57" s="6"/>
      <c r="G57" s="6"/>
      <c r="I57" s="110"/>
      <c r="J57" s="100"/>
      <c r="K57" s="111"/>
    </row>
    <row r="58" spans="1:11" x14ac:dyDescent="0.2">
      <c r="A58" s="5"/>
      <c r="B58" s="1"/>
      <c r="D58" s="1"/>
      <c r="E58" s="5"/>
      <c r="F58" s="6"/>
      <c r="G58" s="6"/>
      <c r="I58" s="5"/>
      <c r="J58" s="6"/>
      <c r="K58" s="6"/>
    </row>
    <row r="59" spans="1:11" x14ac:dyDescent="0.2">
      <c r="A59" s="5"/>
      <c r="B59" s="1"/>
      <c r="D59" s="1"/>
      <c r="E59" s="5"/>
      <c r="F59" s="6"/>
      <c r="G59" s="6"/>
      <c r="I59" s="5"/>
      <c r="J59" s="6"/>
      <c r="K59" s="95"/>
    </row>
    <row r="60" spans="1:11" x14ac:dyDescent="0.2">
      <c r="A60" s="5"/>
      <c r="B60" s="1"/>
      <c r="C60" s="4"/>
      <c r="D60" s="1"/>
      <c r="E60" s="4"/>
      <c r="F60" s="3"/>
      <c r="G60" s="3"/>
    </row>
    <row r="61" spans="1:11" x14ac:dyDescent="0.2">
      <c r="A61" s="5"/>
      <c r="B61" s="1"/>
      <c r="C61" s="4"/>
      <c r="D61" s="1"/>
      <c r="E61" s="4"/>
      <c r="F61" s="3"/>
      <c r="G61" s="3"/>
    </row>
    <row r="86" spans="24:27" x14ac:dyDescent="0.2">
      <c r="X86" s="53"/>
      <c r="Y86" s="20"/>
      <c r="Z86" s="18"/>
      <c r="AA86" s="20"/>
    </row>
  </sheetData>
  <mergeCells count="3">
    <mergeCell ref="I23:J23"/>
    <mergeCell ref="J41:K41"/>
    <mergeCell ref="J53:K5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ignoredErrors>
    <ignoredError sqref="F34" evalErro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showGridLines="0" zoomScaleNormal="100" workbookViewId="0">
      <selection activeCell="M1" sqref="M1"/>
    </sheetView>
  </sheetViews>
  <sheetFormatPr defaultColWidth="9.33203125" defaultRowHeight="12.75" x14ac:dyDescent="0.2"/>
  <cols>
    <col min="1" max="9" width="9.33203125" style="104"/>
    <col min="10" max="10" width="16.6640625" style="104" customWidth="1"/>
    <col min="11" max="11" width="18.1640625" style="104" customWidth="1"/>
    <col min="12" max="12" width="5.83203125" style="103" customWidth="1"/>
    <col min="13" max="13" width="6.33203125" style="103" customWidth="1"/>
    <col min="14" max="14" width="4.6640625" style="103" customWidth="1"/>
    <col min="15" max="15" width="5.83203125" style="103" customWidth="1"/>
    <col min="16" max="18" width="6" style="103" customWidth="1"/>
    <col min="19" max="20" width="6.5" style="103" customWidth="1"/>
    <col min="21" max="21" width="9.5" style="103" customWidth="1"/>
    <col min="22" max="22" width="8.83203125" style="103" customWidth="1"/>
    <col min="23" max="24" width="9.1640625" style="103" customWidth="1"/>
    <col min="25" max="26" width="9.33203125" style="103" customWidth="1"/>
    <col min="27" max="27" width="10.33203125" style="103" customWidth="1"/>
    <col min="28" max="29" width="9.5" style="104" customWidth="1"/>
    <col min="30" max="31" width="9.33203125" style="104"/>
    <col min="32" max="32" width="4.33203125" style="104" customWidth="1"/>
    <col min="33" max="16384" width="9.33203125" style="104"/>
  </cols>
  <sheetData>
    <row r="1" spans="1:27" s="2" customFormat="1" x14ac:dyDescent="0.2">
      <c r="C1" s="2" t="s">
        <v>184</v>
      </c>
      <c r="D1" s="185"/>
      <c r="N1" s="64"/>
    </row>
    <row r="2" spans="1:27" s="2" customFormat="1" x14ac:dyDescent="0.2">
      <c r="C2" s="182" t="s">
        <v>183</v>
      </c>
      <c r="D2" s="185"/>
      <c r="N2" s="65"/>
    </row>
    <row r="3" spans="1:27" s="2" customFormat="1" ht="3.75" customHeight="1" x14ac:dyDescent="0.2">
      <c r="A3" s="66"/>
      <c r="D3" s="185"/>
      <c r="N3" s="66"/>
    </row>
    <row r="4" spans="1:27" s="2" customFormat="1" x14ac:dyDescent="0.2">
      <c r="C4" s="181" t="s">
        <v>182</v>
      </c>
      <c r="D4" s="185"/>
      <c r="N4" s="67"/>
    </row>
    <row r="5" spans="1:27" s="2" customFormat="1" x14ac:dyDescent="0.2">
      <c r="C5" s="181" t="s">
        <v>181</v>
      </c>
      <c r="D5" s="185"/>
      <c r="N5" s="67"/>
    </row>
    <row r="6" spans="1:27" s="2" customFormat="1" ht="3.75" customHeight="1" x14ac:dyDescent="0.2">
      <c r="A6" s="68"/>
      <c r="D6" s="185"/>
      <c r="N6" s="68"/>
    </row>
    <row r="7" spans="1:27" s="2" customFormat="1" ht="15.75" x14ac:dyDescent="0.2">
      <c r="A7" s="68"/>
      <c r="C7" s="2" t="s">
        <v>180</v>
      </c>
      <c r="D7" s="185"/>
      <c r="N7" s="65"/>
    </row>
    <row r="8" spans="1:27" s="2" customFormat="1" x14ac:dyDescent="0.2">
      <c r="C8" s="182" t="s">
        <v>133</v>
      </c>
      <c r="D8" s="185"/>
      <c r="N8" s="65"/>
    </row>
    <row r="9" spans="1:27" s="2" customFormat="1" x14ac:dyDescent="0.2">
      <c r="A9" s="65"/>
      <c r="N9" s="65"/>
    </row>
    <row r="10" spans="1:27" s="2" customFormat="1" x14ac:dyDescent="0.2">
      <c r="A10" s="65"/>
      <c r="N10" s="65"/>
    </row>
    <row r="11" spans="1:27" s="2" customFormat="1" x14ac:dyDescent="0.2">
      <c r="A11" s="65"/>
      <c r="N11" s="65"/>
    </row>
    <row r="12" spans="1:27" x14ac:dyDescent="0.2">
      <c r="M12" s="106"/>
      <c r="N12" s="106"/>
      <c r="O12" s="106"/>
      <c r="P12" s="106"/>
      <c r="Q12" s="106"/>
      <c r="R12" s="106"/>
      <c r="S12" s="107"/>
      <c r="T12" s="107"/>
      <c r="U12" s="108"/>
      <c r="V12" s="108"/>
      <c r="W12" s="108"/>
      <c r="X12" s="108"/>
      <c r="Y12" s="108"/>
      <c r="Z12" s="108"/>
      <c r="AA12" s="105"/>
    </row>
    <row r="13" spans="1:27" x14ac:dyDescent="0.2">
      <c r="M13" s="105"/>
      <c r="N13" s="105"/>
      <c r="O13" s="105"/>
      <c r="P13" s="105"/>
      <c r="Q13" s="105"/>
      <c r="R13" s="105"/>
      <c r="S13" s="107"/>
      <c r="T13" s="107"/>
    </row>
    <row r="14" spans="1:27" x14ac:dyDescent="0.2">
      <c r="S14" s="107"/>
      <c r="T14" s="107"/>
    </row>
    <row r="31" spans="13:36" s="103" customFormat="1" x14ac:dyDescent="0.2">
      <c r="M31" s="103" t="s">
        <v>3</v>
      </c>
      <c r="AB31" s="104"/>
      <c r="AC31" s="104"/>
      <c r="AD31" s="104"/>
      <c r="AE31" s="104"/>
      <c r="AF31" s="104"/>
      <c r="AG31" s="104"/>
      <c r="AH31" s="104"/>
      <c r="AI31" s="104"/>
      <c r="AJ31" s="104"/>
    </row>
  </sheetData>
  <pageMargins left="0.15748031496062992" right="0.15748031496062992" top="0.74803149606299213" bottom="0.74803149606299213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zoomScaleNormal="100" workbookViewId="0">
      <selection activeCell="L1" sqref="L1"/>
    </sheetView>
  </sheetViews>
  <sheetFormatPr defaultColWidth="9.33203125" defaultRowHeight="12.75" x14ac:dyDescent="0.2"/>
  <cols>
    <col min="1" max="1" width="12" style="94" customWidth="1"/>
    <col min="2" max="2" width="8.6640625" style="94" customWidth="1"/>
    <col min="3" max="3" width="12" style="94" customWidth="1"/>
    <col min="4" max="4" width="11.5" style="94" customWidth="1"/>
    <col min="5" max="5" width="9.5" style="94" customWidth="1"/>
    <col min="6" max="6" width="9.83203125" style="94" customWidth="1"/>
    <col min="7" max="7" width="11.83203125" style="94" customWidth="1"/>
    <col min="8" max="8" width="11.6640625" style="94" customWidth="1"/>
    <col min="9" max="9" width="9.33203125" style="94"/>
    <col min="10" max="10" width="9.83203125" style="94" customWidth="1"/>
    <col min="11" max="11" width="10.5" style="94" customWidth="1"/>
    <col min="12" max="16384" width="9.33203125" style="94"/>
  </cols>
  <sheetData>
    <row r="1" spans="1:11" s="2" customFormat="1" x14ac:dyDescent="0.2">
      <c r="C1" s="2" t="s">
        <v>184</v>
      </c>
    </row>
    <row r="2" spans="1:11" s="2" customFormat="1" x14ac:dyDescent="0.2">
      <c r="C2" s="182" t="s">
        <v>183</v>
      </c>
    </row>
    <row r="3" spans="1:11" s="2" customFormat="1" ht="3.75" customHeight="1" x14ac:dyDescent="0.2">
      <c r="A3" s="66"/>
    </row>
    <row r="4" spans="1:11" s="2" customFormat="1" x14ac:dyDescent="0.2">
      <c r="C4" s="181" t="s">
        <v>182</v>
      </c>
    </row>
    <row r="5" spans="1:11" s="2" customFormat="1" x14ac:dyDescent="0.2">
      <c r="C5" s="181" t="s">
        <v>181</v>
      </c>
    </row>
    <row r="6" spans="1:11" s="2" customFormat="1" ht="3.75" customHeight="1" x14ac:dyDescent="0.2">
      <c r="A6" s="68"/>
    </row>
    <row r="7" spans="1:11" s="2" customFormat="1" ht="15.75" x14ac:dyDescent="0.2">
      <c r="A7" s="68"/>
      <c r="C7" s="2" t="s">
        <v>180</v>
      </c>
    </row>
    <row r="8" spans="1:11" s="69" customFormat="1" ht="15.75" x14ac:dyDescent="0.25">
      <c r="A8" s="2"/>
      <c r="B8" s="2"/>
      <c r="C8" s="182" t="s">
        <v>133</v>
      </c>
    </row>
    <row r="9" spans="1:11" s="69" customFormat="1" ht="15.75" x14ac:dyDescent="0.25">
      <c r="B9" s="70"/>
    </row>
    <row r="10" spans="1:11" ht="19.899999999999999" customHeight="1" thickBot="1" x14ac:dyDescent="0.3">
      <c r="A10" s="14" t="s">
        <v>173</v>
      </c>
      <c r="B10" s="13"/>
      <c r="C10" s="13"/>
      <c r="D10" s="13"/>
      <c r="E10" s="13"/>
      <c r="F10" s="13"/>
      <c r="G10" s="13"/>
      <c r="H10" s="13"/>
      <c r="I10" s="13"/>
      <c r="J10" s="15"/>
      <c r="K10" s="15"/>
    </row>
    <row r="11" spans="1:11" ht="24" customHeight="1" x14ac:dyDescent="0.2">
      <c r="A11" s="154"/>
      <c r="B11" s="139"/>
      <c r="C11" s="194" t="s">
        <v>0</v>
      </c>
      <c r="D11" s="195"/>
      <c r="E11" s="196"/>
      <c r="F11" s="112" t="s">
        <v>171</v>
      </c>
      <c r="G11" s="194" t="s">
        <v>1</v>
      </c>
      <c r="H11" s="195"/>
      <c r="I11" s="196"/>
      <c r="J11" s="194" t="s">
        <v>171</v>
      </c>
      <c r="K11" s="195"/>
    </row>
    <row r="12" spans="1:11" ht="63.75" x14ac:dyDescent="0.2">
      <c r="A12" s="33"/>
      <c r="B12" s="34"/>
      <c r="C12" s="35" t="s">
        <v>165</v>
      </c>
      <c r="D12" s="35" t="s">
        <v>171</v>
      </c>
      <c r="E12" s="36" t="s">
        <v>172</v>
      </c>
      <c r="F12" s="36" t="s">
        <v>146</v>
      </c>
      <c r="G12" s="35" t="s">
        <v>165</v>
      </c>
      <c r="H12" s="35" t="s">
        <v>171</v>
      </c>
      <c r="I12" s="36" t="s">
        <v>172</v>
      </c>
      <c r="J12" s="36" t="s">
        <v>144</v>
      </c>
      <c r="K12" s="36" t="s">
        <v>70</v>
      </c>
    </row>
    <row r="13" spans="1:11" ht="21" customHeight="1" x14ac:dyDescent="0.2">
      <c r="A13" s="193" t="s">
        <v>188</v>
      </c>
      <c r="B13" s="193"/>
      <c r="C13" s="193"/>
      <c r="D13" s="193"/>
      <c r="E13" s="193"/>
      <c r="F13" s="193"/>
      <c r="G13" s="193"/>
      <c r="H13" s="193"/>
      <c r="I13" s="193"/>
      <c r="J13" s="193"/>
      <c r="K13" s="193"/>
    </row>
    <row r="14" spans="1:11" ht="16.5" customHeight="1" x14ac:dyDescent="0.2">
      <c r="A14" s="157" t="s">
        <v>2</v>
      </c>
      <c r="B14" s="158"/>
      <c r="C14" s="144">
        <v>157381</v>
      </c>
      <c r="D14" s="144">
        <v>155539</v>
      </c>
      <c r="E14" s="145">
        <v>98.829591882120454</v>
      </c>
      <c r="F14" s="146">
        <v>100</v>
      </c>
      <c r="G14" s="144">
        <v>285033</v>
      </c>
      <c r="H14" s="144">
        <v>288187</v>
      </c>
      <c r="I14" s="147">
        <v>101.10653854115137</v>
      </c>
      <c r="J14" s="146">
        <v>100</v>
      </c>
      <c r="K14" s="148">
        <v>1.8528279081130778</v>
      </c>
    </row>
    <row r="15" spans="1:11" ht="16.5" customHeight="1" x14ac:dyDescent="0.2">
      <c r="A15" s="159" t="s">
        <v>125</v>
      </c>
      <c r="B15" s="160"/>
      <c r="C15" s="149">
        <v>13744</v>
      </c>
      <c r="D15" s="150">
        <v>15282</v>
      </c>
      <c r="E15" s="96">
        <v>111.19033760186264</v>
      </c>
      <c r="F15" s="151">
        <v>9.8251885379229638</v>
      </c>
      <c r="G15" s="152">
        <v>25419</v>
      </c>
      <c r="H15" s="150">
        <v>27213</v>
      </c>
      <c r="I15" s="96">
        <v>107.05771273456864</v>
      </c>
      <c r="J15" s="96">
        <v>9.4428270532674965</v>
      </c>
      <c r="K15" s="111">
        <v>1.7807224185316057</v>
      </c>
    </row>
    <row r="16" spans="1:11" ht="16.5" customHeight="1" x14ac:dyDescent="0.2">
      <c r="A16" s="159" t="s">
        <v>126</v>
      </c>
      <c r="B16" s="160"/>
      <c r="C16" s="149">
        <v>143637</v>
      </c>
      <c r="D16" s="150">
        <v>140257</v>
      </c>
      <c r="E16" s="96">
        <v>97.64684586840437</v>
      </c>
      <c r="F16" s="151">
        <v>90.174811462077031</v>
      </c>
      <c r="G16" s="152">
        <v>259614</v>
      </c>
      <c r="H16" s="150">
        <v>260974</v>
      </c>
      <c r="I16" s="96">
        <v>100.5238546457433</v>
      </c>
      <c r="J16" s="96">
        <v>90.557172946732507</v>
      </c>
      <c r="K16" s="111">
        <v>1.8606843152213437</v>
      </c>
    </row>
    <row r="17" spans="1:11" ht="21" customHeight="1" x14ac:dyDescent="0.2">
      <c r="A17" s="192" t="s">
        <v>189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</row>
    <row r="18" spans="1:11" ht="16.5" customHeight="1" x14ac:dyDescent="0.2">
      <c r="A18" s="157" t="s">
        <v>2</v>
      </c>
      <c r="B18" s="160"/>
      <c r="C18" s="144">
        <v>919925</v>
      </c>
      <c r="D18" s="144">
        <v>921628</v>
      </c>
      <c r="E18" s="145">
        <v>100.18512378726527</v>
      </c>
      <c r="F18" s="146">
        <v>100</v>
      </c>
      <c r="G18" s="144">
        <v>1759253</v>
      </c>
      <c r="H18" s="144">
        <v>1769519</v>
      </c>
      <c r="I18" s="145">
        <v>100.58354312881661</v>
      </c>
      <c r="J18" s="146">
        <v>100</v>
      </c>
      <c r="K18" s="148">
        <v>1.9199926651534025</v>
      </c>
    </row>
    <row r="19" spans="1:11" ht="16.5" customHeight="1" x14ac:dyDescent="0.2">
      <c r="A19" s="159" t="s">
        <v>125</v>
      </c>
      <c r="B19" s="160"/>
      <c r="C19" s="150">
        <v>181173</v>
      </c>
      <c r="D19" s="150">
        <v>198219</v>
      </c>
      <c r="E19" s="96">
        <v>109.40868672484309</v>
      </c>
      <c r="F19" s="151">
        <v>21.507484581631633</v>
      </c>
      <c r="G19" s="150">
        <v>320319</v>
      </c>
      <c r="H19" s="150">
        <v>342191</v>
      </c>
      <c r="I19" s="96">
        <v>106.82819314495862</v>
      </c>
      <c r="J19" s="151">
        <v>19.338080009313266</v>
      </c>
      <c r="K19" s="111">
        <v>1.7263279503982969</v>
      </c>
    </row>
    <row r="20" spans="1:11" ht="16.5" customHeight="1" x14ac:dyDescent="0.2">
      <c r="A20" s="159" t="s">
        <v>126</v>
      </c>
      <c r="B20" s="160"/>
      <c r="C20" s="150">
        <v>738752</v>
      </c>
      <c r="D20" s="150">
        <v>723409</v>
      </c>
      <c r="E20" s="96">
        <v>97.923118989863994</v>
      </c>
      <c r="F20" s="151">
        <v>78.49251541836837</v>
      </c>
      <c r="G20" s="150">
        <v>1438934</v>
      </c>
      <c r="H20" s="150">
        <v>1427328</v>
      </c>
      <c r="I20" s="96">
        <v>99.193430692443158</v>
      </c>
      <c r="J20" s="151">
        <v>80.661919990686741</v>
      </c>
      <c r="K20" s="111">
        <v>1.9730581178835209</v>
      </c>
    </row>
    <row r="21" spans="1:11" ht="3.75" customHeight="1" x14ac:dyDescent="0.2">
      <c r="A21" s="37"/>
      <c r="B21" s="38"/>
      <c r="C21" s="23"/>
      <c r="D21" s="23"/>
      <c r="E21" s="96"/>
      <c r="F21" s="27"/>
      <c r="G21" s="24"/>
      <c r="H21" s="24"/>
      <c r="I21" s="96"/>
      <c r="J21" s="27"/>
      <c r="K21" s="3"/>
    </row>
    <row r="22" spans="1:11" x14ac:dyDescent="0.2">
      <c r="A22" s="10"/>
      <c r="B22" s="6"/>
      <c r="C22" s="6"/>
      <c r="D22" s="6"/>
      <c r="E22" s="6"/>
      <c r="F22" s="6"/>
      <c r="G22" s="6"/>
      <c r="H22" s="6"/>
      <c r="I22" s="5"/>
      <c r="J22" s="6"/>
      <c r="K22" s="6"/>
    </row>
    <row r="23" spans="1:11" x14ac:dyDescent="0.2">
      <c r="A23" s="10"/>
      <c r="B23" s="6"/>
      <c r="C23" s="6"/>
      <c r="D23" s="6"/>
      <c r="E23" s="6"/>
      <c r="F23" s="6"/>
      <c r="G23" s="6"/>
      <c r="H23" s="6"/>
      <c r="I23" s="5"/>
      <c r="J23" s="6"/>
      <c r="K23" s="95" t="s">
        <v>148</v>
      </c>
    </row>
    <row r="24" spans="1:11" x14ac:dyDescent="0.2">
      <c r="C24" s="189"/>
      <c r="D24" s="189"/>
      <c r="E24" s="189"/>
      <c r="F24" s="189"/>
      <c r="G24" s="189"/>
      <c r="H24" s="189"/>
      <c r="I24" s="189"/>
    </row>
  </sheetData>
  <mergeCells count="5">
    <mergeCell ref="A17:K17"/>
    <mergeCell ref="A13:K13"/>
    <mergeCell ref="C11:E11"/>
    <mergeCell ref="G11:I11"/>
    <mergeCell ref="J11:K1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Normal="100" workbookViewId="0">
      <selection activeCell="G1" sqref="G1"/>
    </sheetView>
  </sheetViews>
  <sheetFormatPr defaultColWidth="9.33203125" defaultRowHeight="12.75" x14ac:dyDescent="0.2"/>
  <cols>
    <col min="1" max="1" width="43.33203125" style="2" customWidth="1"/>
    <col min="2" max="3" width="14" style="2" customWidth="1"/>
    <col min="4" max="4" width="12.83203125" style="2" customWidth="1"/>
    <col min="5" max="16384" width="9.33203125" style="2"/>
  </cols>
  <sheetData>
    <row r="1" spans="1:4" x14ac:dyDescent="0.2">
      <c r="A1" s="186" t="s">
        <v>184</v>
      </c>
    </row>
    <row r="2" spans="1:4" x14ac:dyDescent="0.2">
      <c r="A2" s="187" t="s">
        <v>183</v>
      </c>
    </row>
    <row r="3" spans="1:4" ht="3.75" customHeight="1" x14ac:dyDescent="0.2">
      <c r="A3" s="186"/>
    </row>
    <row r="4" spans="1:4" x14ac:dyDescent="0.2">
      <c r="A4" s="188" t="s">
        <v>182</v>
      </c>
    </row>
    <row r="5" spans="1:4" x14ac:dyDescent="0.2">
      <c r="A5" s="188" t="s">
        <v>181</v>
      </c>
    </row>
    <row r="6" spans="1:4" ht="3.75" customHeight="1" x14ac:dyDescent="0.2">
      <c r="A6" s="186"/>
    </row>
    <row r="7" spans="1:4" x14ac:dyDescent="0.2">
      <c r="A7" s="186" t="s">
        <v>180</v>
      </c>
    </row>
    <row r="8" spans="1:4" s="69" customFormat="1" ht="15.75" x14ac:dyDescent="0.25">
      <c r="A8" s="187" t="s">
        <v>133</v>
      </c>
    </row>
    <row r="9" spans="1:4" s="69" customFormat="1" ht="15.75" x14ac:dyDescent="0.25">
      <c r="B9" s="70"/>
    </row>
    <row r="10" spans="1:4" s="50" customFormat="1" ht="33.75" customHeight="1" thickBot="1" x14ac:dyDescent="0.25">
      <c r="A10" s="59" t="s">
        <v>205</v>
      </c>
    </row>
    <row r="11" spans="1:4" s="50" customFormat="1" ht="18" customHeight="1" x14ac:dyDescent="0.2">
      <c r="A11" s="138"/>
      <c r="B11" s="197" t="s">
        <v>190</v>
      </c>
      <c r="C11" s="199" t="s">
        <v>191</v>
      </c>
      <c r="D11" s="139" t="s">
        <v>161</v>
      </c>
    </row>
    <row r="12" spans="1:4" s="12" customFormat="1" ht="28.5" customHeight="1" x14ac:dyDescent="0.2">
      <c r="A12" s="37"/>
      <c r="B12" s="198"/>
      <c r="C12" s="200"/>
      <c r="D12" s="140" t="s">
        <v>192</v>
      </c>
    </row>
    <row r="13" spans="1:4" ht="32.25" customHeight="1" x14ac:dyDescent="0.2">
      <c r="A13" s="116" t="s">
        <v>142</v>
      </c>
      <c r="B13" s="161">
        <v>11021</v>
      </c>
      <c r="C13" s="162">
        <v>10894</v>
      </c>
      <c r="D13" s="18">
        <v>98.847654477815084</v>
      </c>
    </row>
    <row r="14" spans="1:4" ht="19.5" customHeight="1" x14ac:dyDescent="0.2">
      <c r="A14" s="38" t="s">
        <v>122</v>
      </c>
      <c r="B14" s="163">
        <v>23256</v>
      </c>
      <c r="C14" s="162">
        <v>22984</v>
      </c>
      <c r="D14" s="18">
        <v>98.830409356725141</v>
      </c>
    </row>
    <row r="15" spans="1:4" s="28" customFormat="1" ht="19.5" customHeight="1" x14ac:dyDescent="0.2">
      <c r="A15" s="38" t="s">
        <v>162</v>
      </c>
      <c r="B15" s="164">
        <v>39.5</v>
      </c>
      <c r="C15" s="63">
        <v>40.4</v>
      </c>
      <c r="D15" s="18">
        <v>102.27848101265822</v>
      </c>
    </row>
    <row r="16" spans="1:4" s="28" customFormat="1" ht="6.75" customHeight="1" x14ac:dyDescent="0.2">
      <c r="A16" s="38"/>
      <c r="B16" s="141"/>
      <c r="C16" s="27"/>
      <c r="D16" s="100"/>
    </row>
    <row r="17" spans="4:4" ht="9.75" customHeight="1" x14ac:dyDescent="0.2"/>
    <row r="18" spans="4:4" x14ac:dyDescent="0.2">
      <c r="D18" s="75" t="s">
        <v>148</v>
      </c>
    </row>
  </sheetData>
  <mergeCells count="2">
    <mergeCell ref="B11:B12"/>
    <mergeCell ref="C11:C12"/>
  </mergeCells>
  <phoneticPr fontId="1" type="noConversion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showGridLines="0" zoomScaleNormal="100" workbookViewId="0">
      <selection activeCell="N1" sqref="N1"/>
    </sheetView>
  </sheetViews>
  <sheetFormatPr defaultColWidth="9.33203125" defaultRowHeight="12.75" x14ac:dyDescent="0.2"/>
  <cols>
    <col min="1" max="10" width="9.33203125" style="2"/>
    <col min="11" max="11" width="3.83203125" style="2" customWidth="1"/>
    <col min="12" max="12" width="15" style="2" customWidth="1"/>
    <col min="13" max="13" width="5.83203125" style="120" customWidth="1"/>
    <col min="14" max="14" width="9.83203125" style="120" customWidth="1"/>
    <col min="15" max="15" width="11.83203125" style="120" customWidth="1"/>
    <col min="16" max="16" width="11.1640625" style="120" customWidth="1"/>
    <col min="17" max="16384" width="9.33203125" style="2"/>
  </cols>
  <sheetData>
    <row r="1" spans="1:19" x14ac:dyDescent="0.2">
      <c r="C1" s="2" t="s">
        <v>184</v>
      </c>
      <c r="M1" s="2"/>
      <c r="N1" s="2"/>
      <c r="O1" s="2"/>
      <c r="P1" s="2"/>
      <c r="R1" s="64"/>
      <c r="S1" s="64"/>
    </row>
    <row r="2" spans="1:19" x14ac:dyDescent="0.2">
      <c r="C2" s="182" t="s">
        <v>183</v>
      </c>
      <c r="M2" s="2"/>
      <c r="N2" s="2"/>
      <c r="O2" s="2"/>
      <c r="P2" s="2"/>
      <c r="R2" s="117"/>
      <c r="S2" s="117"/>
    </row>
    <row r="3" spans="1:19" ht="3.75" customHeight="1" x14ac:dyDescent="0.2">
      <c r="A3" s="66"/>
      <c r="M3" s="2"/>
      <c r="N3" s="2"/>
      <c r="O3" s="2"/>
      <c r="P3" s="2"/>
      <c r="R3" s="118"/>
      <c r="S3" s="118"/>
    </row>
    <row r="4" spans="1:19" x14ac:dyDescent="0.2">
      <c r="C4" s="181" t="s">
        <v>182</v>
      </c>
      <c r="M4" s="2"/>
      <c r="N4" s="2"/>
      <c r="O4" s="2"/>
      <c r="P4" s="2"/>
      <c r="R4" s="64"/>
      <c r="S4" s="64"/>
    </row>
    <row r="5" spans="1:19" x14ac:dyDescent="0.2">
      <c r="C5" s="181" t="s">
        <v>181</v>
      </c>
      <c r="M5" s="2"/>
      <c r="N5" s="2"/>
      <c r="O5" s="2"/>
      <c r="P5" s="2"/>
      <c r="R5" s="64"/>
      <c r="S5" s="64"/>
    </row>
    <row r="6" spans="1:19" ht="3.75" customHeight="1" x14ac:dyDescent="0.2">
      <c r="A6" s="68"/>
      <c r="M6" s="2"/>
      <c r="N6" s="2"/>
      <c r="O6" s="2"/>
      <c r="P6" s="2"/>
      <c r="R6" s="119"/>
      <c r="S6" s="119"/>
    </row>
    <row r="7" spans="1:19" ht="15.75" x14ac:dyDescent="0.2">
      <c r="A7" s="68"/>
      <c r="C7" s="2" t="s">
        <v>180</v>
      </c>
      <c r="M7" s="2"/>
      <c r="N7" s="2"/>
      <c r="O7" s="2"/>
      <c r="P7" s="2"/>
      <c r="R7" s="117"/>
      <c r="S7" s="117"/>
    </row>
    <row r="8" spans="1:19" x14ac:dyDescent="0.2">
      <c r="C8" s="182" t="s">
        <v>133</v>
      </c>
      <c r="M8" s="2"/>
      <c r="N8" s="2"/>
      <c r="O8" s="2"/>
      <c r="P8" s="2"/>
      <c r="R8" s="117"/>
      <c r="S8" s="117"/>
    </row>
    <row r="9" spans="1:19" x14ac:dyDescent="0.2">
      <c r="A9" s="117"/>
      <c r="M9" s="2"/>
      <c r="N9" s="2"/>
      <c r="O9" s="2"/>
      <c r="P9" s="2"/>
      <c r="R9" s="117"/>
      <c r="S9" s="117"/>
    </row>
    <row r="10" spans="1:19" x14ac:dyDescent="0.2">
      <c r="A10" s="117"/>
      <c r="M10" s="2"/>
      <c r="N10" s="2"/>
      <c r="O10" s="2"/>
      <c r="P10" s="2"/>
      <c r="R10" s="117"/>
      <c r="S10" s="117"/>
    </row>
    <row r="11" spans="1:19" x14ac:dyDescent="0.2">
      <c r="A11" s="117"/>
      <c r="M11" s="2"/>
      <c r="N11" s="2"/>
      <c r="O11" s="2"/>
      <c r="P11" s="2"/>
      <c r="R11" s="117"/>
      <c r="S11" s="117"/>
    </row>
    <row r="12" spans="1:19" x14ac:dyDescent="0.2">
      <c r="A12" s="117"/>
      <c r="M12" s="2"/>
      <c r="N12" s="2"/>
      <c r="O12" s="2"/>
      <c r="P12" s="2"/>
      <c r="R12" s="117"/>
      <c r="S12" s="117"/>
    </row>
    <row r="13" spans="1:19" x14ac:dyDescent="0.2">
      <c r="N13" s="121"/>
      <c r="O13" s="121"/>
      <c r="P13" s="121"/>
    </row>
    <row r="14" spans="1:19" x14ac:dyDescent="0.2">
      <c r="N14" s="122"/>
      <c r="O14" s="122"/>
      <c r="P14" s="122"/>
    </row>
    <row r="15" spans="1:19" x14ac:dyDescent="0.2">
      <c r="N15" s="123"/>
      <c r="O15" s="123"/>
      <c r="P15" s="123"/>
    </row>
    <row r="16" spans="1:19" x14ac:dyDescent="0.2">
      <c r="N16" s="122"/>
      <c r="O16" s="122"/>
      <c r="P16" s="124"/>
      <c r="Q16" s="4"/>
    </row>
    <row r="17" spans="16:17" x14ac:dyDescent="0.2">
      <c r="P17" s="124"/>
      <c r="Q17" s="4"/>
    </row>
    <row r="18" spans="16:17" x14ac:dyDescent="0.2">
      <c r="P18" s="124"/>
      <c r="Q18" s="4"/>
    </row>
    <row r="19" spans="16:17" x14ac:dyDescent="0.2">
      <c r="P19" s="124"/>
      <c r="Q19" s="4"/>
    </row>
    <row r="20" spans="16:17" x14ac:dyDescent="0.2">
      <c r="P20" s="121"/>
      <c r="Q20" s="4"/>
    </row>
    <row r="21" spans="16:17" x14ac:dyDescent="0.2">
      <c r="P21" s="121"/>
      <c r="Q21" s="4"/>
    </row>
    <row r="22" spans="16:17" x14ac:dyDescent="0.2">
      <c r="P22" s="121"/>
      <c r="Q22" s="4"/>
    </row>
    <row r="23" spans="16:17" x14ac:dyDescent="0.2">
      <c r="P23" s="121"/>
      <c r="Q23" s="4"/>
    </row>
    <row r="24" spans="16:17" x14ac:dyDescent="0.2">
      <c r="P24" s="121"/>
      <c r="Q24" s="4"/>
    </row>
    <row r="25" spans="16:17" x14ac:dyDescent="0.2">
      <c r="P25" s="121"/>
      <c r="Q25" s="4"/>
    </row>
    <row r="26" spans="16:17" x14ac:dyDescent="0.2">
      <c r="P26" s="121"/>
      <c r="Q26" s="4"/>
    </row>
    <row r="27" spans="16:17" x14ac:dyDescent="0.2">
      <c r="P27" s="121"/>
      <c r="Q27" s="4"/>
    </row>
    <row r="34" spans="14:23" s="120" customFormat="1" x14ac:dyDescent="0.2">
      <c r="N34" s="120" t="s">
        <v>3</v>
      </c>
      <c r="Q34" s="2"/>
      <c r="R34" s="2"/>
      <c r="S34" s="2"/>
      <c r="T34" s="2"/>
      <c r="U34" s="2"/>
      <c r="V34" s="2"/>
      <c r="W34" s="2"/>
    </row>
  </sheetData>
  <pageMargins left="0.15748031496062992" right="0.1574803149606299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showGridLines="0" workbookViewId="0">
      <selection activeCell="K1" sqref="K1"/>
    </sheetView>
  </sheetViews>
  <sheetFormatPr defaultColWidth="8.83203125" defaultRowHeight="12.75" x14ac:dyDescent="0.2"/>
  <cols>
    <col min="1" max="1" width="44" style="2" customWidth="1"/>
    <col min="2" max="3" width="13.83203125" style="2" customWidth="1"/>
    <col min="4" max="4" width="11.83203125" style="2" customWidth="1"/>
    <col min="5" max="6" width="13.83203125" style="2" customWidth="1"/>
    <col min="7" max="7" width="12.1640625" style="169" customWidth="1"/>
    <col min="8" max="8" width="13.5" style="169" customWidth="1"/>
    <col min="9" max="16384" width="8.83203125" style="2"/>
  </cols>
  <sheetData>
    <row r="1" spans="1:17" x14ac:dyDescent="0.2">
      <c r="A1" s="186" t="s">
        <v>184</v>
      </c>
      <c r="Q1" s="64"/>
    </row>
    <row r="2" spans="1:17" x14ac:dyDescent="0.2">
      <c r="A2" s="187" t="s">
        <v>183</v>
      </c>
      <c r="Q2" s="65"/>
    </row>
    <row r="3" spans="1:17" ht="3.75" customHeight="1" x14ac:dyDescent="0.2">
      <c r="A3" s="186"/>
      <c r="Q3" s="66"/>
    </row>
    <row r="4" spans="1:17" x14ac:dyDescent="0.2">
      <c r="A4" s="188" t="s">
        <v>182</v>
      </c>
      <c r="Q4" s="67"/>
    </row>
    <row r="5" spans="1:17" x14ac:dyDescent="0.2">
      <c r="A5" s="188" t="s">
        <v>181</v>
      </c>
      <c r="Q5" s="67"/>
    </row>
    <row r="6" spans="1:17" ht="3.75" customHeight="1" x14ac:dyDescent="0.2">
      <c r="A6" s="186"/>
      <c r="Q6" s="68"/>
    </row>
    <row r="7" spans="1:17" x14ac:dyDescent="0.2">
      <c r="A7" s="186" t="s">
        <v>180</v>
      </c>
      <c r="Q7" s="65"/>
    </row>
    <row r="8" spans="1:17" s="69" customFormat="1" ht="15.75" x14ac:dyDescent="0.25">
      <c r="A8" s="187" t="s">
        <v>133</v>
      </c>
      <c r="B8" s="70"/>
      <c r="G8" s="170"/>
      <c r="H8" s="170"/>
    </row>
    <row r="9" spans="1:17" s="69" customFormat="1" ht="15.75" x14ac:dyDescent="0.25">
      <c r="B9" s="70"/>
      <c r="G9" s="170"/>
      <c r="H9" s="170"/>
    </row>
    <row r="10" spans="1:17" ht="22.5" customHeight="1" thickBot="1" x14ac:dyDescent="0.25">
      <c r="A10" s="59" t="s">
        <v>198</v>
      </c>
      <c r="D10" s="14"/>
      <c r="G10" s="171"/>
    </row>
    <row r="11" spans="1:17" ht="23.25" customHeight="1" x14ac:dyDescent="0.2">
      <c r="A11" s="57"/>
      <c r="B11" s="201" t="s">
        <v>0</v>
      </c>
      <c r="C11" s="202"/>
      <c r="D11" s="202"/>
      <c r="E11" s="201" t="s">
        <v>1</v>
      </c>
      <c r="F11" s="202"/>
      <c r="G11" s="202"/>
      <c r="H11" s="203" t="s">
        <v>197</v>
      </c>
    </row>
    <row r="12" spans="1:17" ht="38.25" x14ac:dyDescent="0.2">
      <c r="A12" s="37"/>
      <c r="B12" s="60" t="s">
        <v>190</v>
      </c>
      <c r="C12" s="60" t="s">
        <v>191</v>
      </c>
      <c r="D12" s="61" t="s">
        <v>195</v>
      </c>
      <c r="E12" s="60" t="s">
        <v>190</v>
      </c>
      <c r="F12" s="60" t="s">
        <v>191</v>
      </c>
      <c r="G12" s="172" t="s">
        <v>196</v>
      </c>
      <c r="H12" s="204"/>
    </row>
    <row r="13" spans="1:17" ht="21.75" customHeight="1" x14ac:dyDescent="0.2">
      <c r="A13" s="125" t="s">
        <v>2</v>
      </c>
      <c r="B13" s="165">
        <v>157381</v>
      </c>
      <c r="C13" s="165">
        <v>155539</v>
      </c>
      <c r="D13" s="167">
        <v>98.829591882120454</v>
      </c>
      <c r="E13" s="165">
        <v>285033</v>
      </c>
      <c r="F13" s="165">
        <v>288187</v>
      </c>
      <c r="G13" s="173">
        <v>101.10653854115137</v>
      </c>
      <c r="H13" s="175">
        <v>100</v>
      </c>
    </row>
    <row r="14" spans="1:17" x14ac:dyDescent="0.2">
      <c r="A14" s="38" t="s">
        <v>121</v>
      </c>
      <c r="B14" s="166">
        <v>13744</v>
      </c>
      <c r="C14" s="166">
        <v>15282</v>
      </c>
      <c r="D14" s="168">
        <v>111.19033760186264</v>
      </c>
      <c r="E14" s="166">
        <v>25419</v>
      </c>
      <c r="F14" s="166">
        <v>27213</v>
      </c>
      <c r="G14" s="101">
        <v>107.05771273456864</v>
      </c>
      <c r="H14" s="176">
        <v>9.4</v>
      </c>
    </row>
    <row r="15" spans="1:17" x14ac:dyDescent="0.2">
      <c r="A15" s="38" t="s">
        <v>120</v>
      </c>
      <c r="B15" s="97">
        <v>143637</v>
      </c>
      <c r="C15" s="97">
        <v>140257</v>
      </c>
      <c r="D15" s="168">
        <v>97.64684586840437</v>
      </c>
      <c r="E15" s="97">
        <v>259614</v>
      </c>
      <c r="F15" s="97">
        <v>260974</v>
      </c>
      <c r="G15" s="101">
        <v>100.5238546457433</v>
      </c>
      <c r="H15" s="176">
        <v>90.6</v>
      </c>
      <c r="I15" s="4"/>
    </row>
    <row r="16" spans="1:17" x14ac:dyDescent="0.2">
      <c r="A16" s="84" t="s">
        <v>48</v>
      </c>
      <c r="B16" s="97">
        <v>349</v>
      </c>
      <c r="C16" s="97">
        <v>317</v>
      </c>
      <c r="D16" s="168">
        <v>90.830945558739245</v>
      </c>
      <c r="E16" s="97">
        <v>521</v>
      </c>
      <c r="F16" s="97">
        <v>414</v>
      </c>
      <c r="G16" s="101">
        <v>79.462571976967368</v>
      </c>
      <c r="H16" s="176">
        <v>0.2</v>
      </c>
      <c r="I16" s="4"/>
    </row>
    <row r="17" spans="1:10" x14ac:dyDescent="0.2">
      <c r="A17" s="84" t="s">
        <v>4</v>
      </c>
      <c r="B17" s="97">
        <v>3667</v>
      </c>
      <c r="C17" s="97">
        <v>3602</v>
      </c>
      <c r="D17" s="130">
        <v>98.227433869648223</v>
      </c>
      <c r="E17" s="97">
        <v>7062</v>
      </c>
      <c r="F17" s="97">
        <v>5803</v>
      </c>
      <c r="G17" s="101">
        <v>82.172189181534975</v>
      </c>
      <c r="H17" s="176">
        <v>2.2000000000000002</v>
      </c>
    </row>
    <row r="18" spans="1:10" x14ac:dyDescent="0.2">
      <c r="A18" s="84" t="s">
        <v>5</v>
      </c>
      <c r="B18" s="97">
        <v>2796</v>
      </c>
      <c r="C18" s="97">
        <v>2634</v>
      </c>
      <c r="D18" s="130">
        <v>94.206008583690988</v>
      </c>
      <c r="E18" s="97">
        <v>5094</v>
      </c>
      <c r="F18" s="97">
        <v>5013</v>
      </c>
      <c r="G18" s="101">
        <v>98.409893992932865</v>
      </c>
      <c r="H18" s="176">
        <v>1.9</v>
      </c>
      <c r="J18" s="4"/>
    </row>
    <row r="19" spans="1:10" x14ac:dyDescent="0.2">
      <c r="A19" s="84" t="s">
        <v>39</v>
      </c>
      <c r="B19" s="97">
        <v>154</v>
      </c>
      <c r="C19" s="97">
        <v>214</v>
      </c>
      <c r="D19" s="130">
        <v>138.96103896103895</v>
      </c>
      <c r="E19" s="97">
        <v>234</v>
      </c>
      <c r="F19" s="97">
        <v>512</v>
      </c>
      <c r="G19" s="101">
        <v>218.80341880341882</v>
      </c>
      <c r="H19" s="176">
        <v>0.2</v>
      </c>
      <c r="J19" s="4"/>
    </row>
    <row r="20" spans="1:10" x14ac:dyDescent="0.2">
      <c r="A20" s="84" t="s">
        <v>6</v>
      </c>
      <c r="B20" s="97">
        <v>2711</v>
      </c>
      <c r="C20" s="97">
        <v>2843</v>
      </c>
      <c r="D20" s="130">
        <v>104.8690520103283</v>
      </c>
      <c r="E20" s="97">
        <v>5772</v>
      </c>
      <c r="F20" s="97">
        <v>4965</v>
      </c>
      <c r="G20" s="101">
        <v>86.018711018711016</v>
      </c>
      <c r="H20" s="176">
        <v>1.9</v>
      </c>
      <c r="J20" s="4"/>
    </row>
    <row r="21" spans="1:10" x14ac:dyDescent="0.2">
      <c r="A21" s="84" t="s">
        <v>7</v>
      </c>
      <c r="B21" s="97">
        <v>3060</v>
      </c>
      <c r="C21" s="97">
        <v>3618</v>
      </c>
      <c r="D21" s="130">
        <v>118.23529411764706</v>
      </c>
      <c r="E21" s="97">
        <v>4330</v>
      </c>
      <c r="F21" s="97">
        <v>5225</v>
      </c>
      <c r="G21" s="101">
        <v>120.66974595842956</v>
      </c>
      <c r="H21" s="176">
        <v>2</v>
      </c>
      <c r="J21" s="4"/>
    </row>
    <row r="22" spans="1:10" x14ac:dyDescent="0.2">
      <c r="A22" s="84" t="s">
        <v>40</v>
      </c>
      <c r="B22" s="97">
        <v>875</v>
      </c>
      <c r="C22" s="97">
        <v>1152</v>
      </c>
      <c r="D22" s="130">
        <v>131.65714285714284</v>
      </c>
      <c r="E22" s="97">
        <v>2129</v>
      </c>
      <c r="F22" s="97">
        <v>3104</v>
      </c>
      <c r="G22" s="101">
        <v>145.7961484264913</v>
      </c>
      <c r="H22" s="176">
        <v>1.2</v>
      </c>
      <c r="J22" s="4"/>
    </row>
    <row r="23" spans="1:10" x14ac:dyDescent="0.2">
      <c r="A23" s="84" t="s">
        <v>30</v>
      </c>
      <c r="B23" s="97">
        <v>380</v>
      </c>
      <c r="C23" s="97">
        <v>362</v>
      </c>
      <c r="D23" s="130">
        <v>95.263157894736835</v>
      </c>
      <c r="E23" s="97">
        <v>696</v>
      </c>
      <c r="F23" s="97">
        <v>810</v>
      </c>
      <c r="G23" s="101">
        <v>116.37931034482759</v>
      </c>
      <c r="H23" s="176">
        <v>0.3</v>
      </c>
      <c r="J23" s="4"/>
    </row>
    <row r="24" spans="1:10" x14ac:dyDescent="0.2">
      <c r="A24" s="84" t="s">
        <v>8</v>
      </c>
      <c r="B24" s="97">
        <v>1760</v>
      </c>
      <c r="C24" s="97">
        <v>1915</v>
      </c>
      <c r="D24" s="130">
        <v>108.80681818181819</v>
      </c>
      <c r="E24" s="97">
        <v>2504</v>
      </c>
      <c r="F24" s="97">
        <v>3410</v>
      </c>
      <c r="G24" s="101">
        <v>136.18210862619807</v>
      </c>
      <c r="H24" s="176">
        <v>1.3</v>
      </c>
      <c r="J24" s="4"/>
    </row>
    <row r="25" spans="1:10" x14ac:dyDescent="0.2">
      <c r="A25" s="84" t="s">
        <v>9</v>
      </c>
      <c r="B25" s="97">
        <v>587</v>
      </c>
      <c r="C25" s="97">
        <v>583</v>
      </c>
      <c r="D25" s="130">
        <v>99.318568994889262</v>
      </c>
      <c r="E25" s="97">
        <v>1450</v>
      </c>
      <c r="F25" s="97">
        <v>1384</v>
      </c>
      <c r="G25" s="101">
        <v>95.448275862068968</v>
      </c>
      <c r="H25" s="176">
        <v>0.5</v>
      </c>
      <c r="J25" s="4"/>
    </row>
    <row r="26" spans="1:10" x14ac:dyDescent="0.2">
      <c r="A26" s="84" t="s">
        <v>41</v>
      </c>
      <c r="B26" s="97">
        <v>185</v>
      </c>
      <c r="C26" s="97">
        <v>146</v>
      </c>
      <c r="D26" s="130">
        <v>78.918918918918919</v>
      </c>
      <c r="E26" s="97">
        <v>375</v>
      </c>
      <c r="F26" s="97">
        <v>237</v>
      </c>
      <c r="G26" s="101">
        <v>63.2</v>
      </c>
      <c r="H26" s="176">
        <v>0.1</v>
      </c>
      <c r="J26" s="4"/>
    </row>
    <row r="27" spans="1:10" x14ac:dyDescent="0.2">
      <c r="A27" s="84" t="s">
        <v>42</v>
      </c>
      <c r="B27" s="97">
        <v>184</v>
      </c>
      <c r="C27" s="97">
        <v>225</v>
      </c>
      <c r="D27" s="130">
        <v>122.28260869565217</v>
      </c>
      <c r="E27" s="97">
        <v>602</v>
      </c>
      <c r="F27" s="97">
        <v>753</v>
      </c>
      <c r="G27" s="101">
        <v>125.08305647840533</v>
      </c>
      <c r="H27" s="176">
        <v>0.3</v>
      </c>
      <c r="J27" s="4"/>
    </row>
    <row r="28" spans="1:10" x14ac:dyDescent="0.2">
      <c r="A28" s="84" t="s">
        <v>10</v>
      </c>
      <c r="B28" s="97">
        <v>8596</v>
      </c>
      <c r="C28" s="97">
        <v>6969</v>
      </c>
      <c r="D28" s="130">
        <v>81.072591903210807</v>
      </c>
      <c r="E28" s="97">
        <v>15109</v>
      </c>
      <c r="F28" s="97">
        <v>13109</v>
      </c>
      <c r="G28" s="101">
        <v>86.762856575550998</v>
      </c>
      <c r="H28" s="176">
        <v>5</v>
      </c>
      <c r="J28" s="4"/>
    </row>
    <row r="29" spans="1:10" x14ac:dyDescent="0.2">
      <c r="A29" s="84" t="s">
        <v>33</v>
      </c>
      <c r="B29" s="97">
        <v>3500</v>
      </c>
      <c r="C29" s="97">
        <v>3397</v>
      </c>
      <c r="D29" s="130">
        <v>97.05714285714285</v>
      </c>
      <c r="E29" s="97">
        <v>5859</v>
      </c>
      <c r="F29" s="97">
        <v>6398</v>
      </c>
      <c r="G29" s="101">
        <v>109.19952210274791</v>
      </c>
      <c r="H29" s="176">
        <v>2.5</v>
      </c>
      <c r="J29" s="4"/>
    </row>
    <row r="30" spans="1:10" x14ac:dyDescent="0.2">
      <c r="A30" s="84" t="s">
        <v>34</v>
      </c>
      <c r="B30" s="97">
        <v>845</v>
      </c>
      <c r="C30" s="97">
        <v>825</v>
      </c>
      <c r="D30" s="130">
        <v>97.633136094674555</v>
      </c>
      <c r="E30" s="97">
        <v>1869</v>
      </c>
      <c r="F30" s="97">
        <v>2090</v>
      </c>
      <c r="G30" s="101">
        <v>111.82450508293205</v>
      </c>
      <c r="H30" s="176">
        <v>0.8</v>
      </c>
      <c r="J30" s="4"/>
    </row>
    <row r="31" spans="1:10" x14ac:dyDescent="0.2">
      <c r="A31" s="84" t="s">
        <v>43</v>
      </c>
      <c r="B31" s="97">
        <v>38</v>
      </c>
      <c r="C31" s="97">
        <v>73</v>
      </c>
      <c r="D31" s="130">
        <v>192.10526315789474</v>
      </c>
      <c r="E31" s="97">
        <v>60</v>
      </c>
      <c r="F31" s="97">
        <v>183</v>
      </c>
      <c r="G31" s="101">
        <v>305</v>
      </c>
      <c r="H31" s="176">
        <v>0.1</v>
      </c>
      <c r="J31" s="4"/>
    </row>
    <row r="32" spans="1:10" x14ac:dyDescent="0.2">
      <c r="A32" s="84" t="s">
        <v>11</v>
      </c>
      <c r="B32" s="97">
        <v>10135</v>
      </c>
      <c r="C32" s="97">
        <v>10136</v>
      </c>
      <c r="D32" s="130">
        <v>100.00986679822397</v>
      </c>
      <c r="E32" s="97">
        <v>20365</v>
      </c>
      <c r="F32" s="97">
        <v>19682</v>
      </c>
      <c r="G32" s="101">
        <v>96.64620672722809</v>
      </c>
      <c r="H32" s="176">
        <v>7.5</v>
      </c>
      <c r="J32" s="4"/>
    </row>
    <row r="33" spans="1:10" x14ac:dyDescent="0.2">
      <c r="A33" s="84" t="s">
        <v>61</v>
      </c>
      <c r="B33" s="97">
        <v>531</v>
      </c>
      <c r="C33" s="97">
        <v>656</v>
      </c>
      <c r="D33" s="130">
        <v>123.54048964218455</v>
      </c>
      <c r="E33" s="97">
        <v>644</v>
      </c>
      <c r="F33" s="97">
        <v>825</v>
      </c>
      <c r="G33" s="101">
        <v>128.10559006211179</v>
      </c>
      <c r="H33" s="176">
        <v>0.3</v>
      </c>
      <c r="J33" s="4"/>
    </row>
    <row r="34" spans="1:10" x14ac:dyDescent="0.2">
      <c r="A34" s="84" t="s">
        <v>44</v>
      </c>
      <c r="B34" s="97">
        <v>189</v>
      </c>
      <c r="C34" s="97">
        <v>206</v>
      </c>
      <c r="D34" s="130">
        <v>108.994708994709</v>
      </c>
      <c r="E34" s="97">
        <v>324</v>
      </c>
      <c r="F34" s="97">
        <v>486</v>
      </c>
      <c r="G34" s="101">
        <v>150</v>
      </c>
      <c r="H34" s="176">
        <v>0.2</v>
      </c>
      <c r="J34" s="4"/>
    </row>
    <row r="35" spans="1:10" x14ac:dyDescent="0.2">
      <c r="A35" s="84" t="s">
        <v>62</v>
      </c>
      <c r="B35" s="97">
        <v>13</v>
      </c>
      <c r="C35" s="97">
        <v>14</v>
      </c>
      <c r="D35" s="130">
        <v>107.69230769230769</v>
      </c>
      <c r="E35" s="97">
        <v>20</v>
      </c>
      <c r="F35" s="97">
        <v>45</v>
      </c>
      <c r="G35" s="101">
        <v>225</v>
      </c>
      <c r="H35" s="176">
        <v>0</v>
      </c>
      <c r="J35" s="4"/>
    </row>
    <row r="36" spans="1:10" x14ac:dyDescent="0.2">
      <c r="A36" s="84" t="s">
        <v>90</v>
      </c>
      <c r="B36" s="97">
        <v>406</v>
      </c>
      <c r="C36" s="97">
        <v>471</v>
      </c>
      <c r="D36" s="130">
        <v>116.00985221674878</v>
      </c>
      <c r="E36" s="97">
        <v>628</v>
      </c>
      <c r="F36" s="97">
        <v>837</v>
      </c>
      <c r="G36" s="101">
        <v>133.28025477707007</v>
      </c>
      <c r="H36" s="176">
        <v>0.3</v>
      </c>
      <c r="J36" s="4"/>
    </row>
    <row r="37" spans="1:10" x14ac:dyDescent="0.2">
      <c r="A37" s="84" t="s">
        <v>45</v>
      </c>
      <c r="B37" s="97">
        <v>303</v>
      </c>
      <c r="C37" s="97">
        <v>221</v>
      </c>
      <c r="D37" s="130">
        <v>72.937293729372925</v>
      </c>
      <c r="E37" s="97">
        <v>433</v>
      </c>
      <c r="F37" s="97">
        <v>480</v>
      </c>
      <c r="G37" s="101">
        <v>110.85450346420322</v>
      </c>
      <c r="H37" s="176">
        <v>0.2</v>
      </c>
      <c r="J37" s="4"/>
    </row>
    <row r="38" spans="1:10" x14ac:dyDescent="0.2">
      <c r="A38" s="84" t="s">
        <v>12</v>
      </c>
      <c r="B38" s="97">
        <v>1771</v>
      </c>
      <c r="C38" s="97">
        <v>2257</v>
      </c>
      <c r="D38" s="130">
        <v>127.44212309429702</v>
      </c>
      <c r="E38" s="97">
        <v>2611</v>
      </c>
      <c r="F38" s="97">
        <v>4161</v>
      </c>
      <c r="G38" s="101">
        <v>159.36422826503255</v>
      </c>
      <c r="H38" s="176">
        <v>1.6</v>
      </c>
      <c r="J38" s="4"/>
    </row>
    <row r="39" spans="1:10" x14ac:dyDescent="0.2">
      <c r="A39" s="84" t="s">
        <v>46</v>
      </c>
      <c r="B39" s="97">
        <v>560</v>
      </c>
      <c r="C39" s="97">
        <v>640</v>
      </c>
      <c r="D39" s="130">
        <v>114.28571428571428</v>
      </c>
      <c r="E39" s="97">
        <v>1291</v>
      </c>
      <c r="F39" s="97">
        <v>1941</v>
      </c>
      <c r="G39" s="101">
        <v>150.34856700232376</v>
      </c>
      <c r="H39" s="176">
        <v>0.7</v>
      </c>
      <c r="J39" s="4"/>
    </row>
    <row r="40" spans="1:10" x14ac:dyDescent="0.2">
      <c r="A40" s="84" t="s">
        <v>13</v>
      </c>
      <c r="B40" s="97">
        <v>5320</v>
      </c>
      <c r="C40" s="97">
        <v>5030</v>
      </c>
      <c r="D40" s="130">
        <v>94.548872180451127</v>
      </c>
      <c r="E40" s="97">
        <v>8832</v>
      </c>
      <c r="F40" s="97">
        <v>9568</v>
      </c>
      <c r="G40" s="101">
        <v>108.33333333333333</v>
      </c>
      <c r="H40" s="176">
        <v>3.7</v>
      </c>
      <c r="J40" s="4"/>
    </row>
    <row r="41" spans="1:10" x14ac:dyDescent="0.2">
      <c r="A41" s="84" t="s">
        <v>14</v>
      </c>
      <c r="B41" s="97">
        <v>452</v>
      </c>
      <c r="C41" s="97">
        <v>661</v>
      </c>
      <c r="D41" s="130">
        <v>146.23893805309734</v>
      </c>
      <c r="E41" s="97">
        <v>846</v>
      </c>
      <c r="F41" s="97">
        <v>1644</v>
      </c>
      <c r="G41" s="101">
        <v>194.32624113475177</v>
      </c>
      <c r="H41" s="176">
        <v>0.6</v>
      </c>
      <c r="J41" s="4"/>
    </row>
    <row r="42" spans="1:10" x14ac:dyDescent="0.2">
      <c r="A42" s="84" t="s">
        <v>15</v>
      </c>
      <c r="B42" s="97">
        <v>15027</v>
      </c>
      <c r="C42" s="97">
        <v>15927</v>
      </c>
      <c r="D42" s="130">
        <v>105.98921940507087</v>
      </c>
      <c r="E42" s="97">
        <v>25666</v>
      </c>
      <c r="F42" s="97">
        <v>27256</v>
      </c>
      <c r="G42" s="101">
        <v>106.19496610301566</v>
      </c>
      <c r="H42" s="176">
        <v>10.4</v>
      </c>
      <c r="J42" s="4"/>
    </row>
    <row r="43" spans="1:10" x14ac:dyDescent="0.2">
      <c r="A43" s="84" t="s">
        <v>16</v>
      </c>
      <c r="B43" s="97">
        <v>5018</v>
      </c>
      <c r="C43" s="97">
        <v>5162</v>
      </c>
      <c r="D43" s="130">
        <v>102.86966919091272</v>
      </c>
      <c r="E43" s="97">
        <v>6855</v>
      </c>
      <c r="F43" s="97">
        <v>7058</v>
      </c>
      <c r="G43" s="101">
        <v>102.96134208606856</v>
      </c>
      <c r="H43" s="176">
        <v>2.7</v>
      </c>
      <c r="J43" s="4"/>
    </row>
    <row r="44" spans="1:10" x14ac:dyDescent="0.2">
      <c r="A44" s="84" t="s">
        <v>35</v>
      </c>
      <c r="B44" s="97">
        <v>1417</v>
      </c>
      <c r="C44" s="97">
        <v>1519</v>
      </c>
      <c r="D44" s="130">
        <v>107.19830628087507</v>
      </c>
      <c r="E44" s="97">
        <v>2578</v>
      </c>
      <c r="F44" s="97">
        <v>3064</v>
      </c>
      <c r="G44" s="101">
        <v>118.85182311869667</v>
      </c>
      <c r="H44" s="176">
        <v>1.2</v>
      </c>
      <c r="J44" s="4"/>
    </row>
    <row r="45" spans="1:10" x14ac:dyDescent="0.2">
      <c r="A45" s="84" t="s">
        <v>17</v>
      </c>
      <c r="B45" s="97">
        <v>4818</v>
      </c>
      <c r="C45" s="97">
        <v>4574</v>
      </c>
      <c r="D45" s="130">
        <v>94.935657949356582</v>
      </c>
      <c r="E45" s="97">
        <v>6408</v>
      </c>
      <c r="F45" s="97">
        <v>6581</v>
      </c>
      <c r="G45" s="101">
        <v>102.69975031210987</v>
      </c>
      <c r="H45" s="176">
        <v>2.5</v>
      </c>
      <c r="J45" s="4"/>
    </row>
    <row r="46" spans="1:10" x14ac:dyDescent="0.2">
      <c r="A46" s="84" t="s">
        <v>18</v>
      </c>
      <c r="B46" s="97">
        <v>557</v>
      </c>
      <c r="C46" s="97">
        <v>511</v>
      </c>
      <c r="D46" s="130">
        <v>91.741472172351891</v>
      </c>
      <c r="E46" s="97">
        <v>1286</v>
      </c>
      <c r="F46" s="97">
        <v>1519</v>
      </c>
      <c r="G46" s="101">
        <v>118.11819595645412</v>
      </c>
      <c r="H46" s="176">
        <v>0.6</v>
      </c>
      <c r="J46" s="4"/>
    </row>
    <row r="47" spans="1:10" ht="12.75" customHeight="1" x14ac:dyDescent="0.2">
      <c r="A47" s="84" t="s">
        <v>193</v>
      </c>
      <c r="B47" s="97">
        <v>1196</v>
      </c>
      <c r="C47" s="97">
        <v>1064</v>
      </c>
      <c r="D47" s="130">
        <v>88.963210702341129</v>
      </c>
      <c r="E47" s="97">
        <v>1813</v>
      </c>
      <c r="F47" s="97">
        <v>1357</v>
      </c>
      <c r="G47" s="101">
        <v>74.848317705460559</v>
      </c>
      <c r="H47" s="176">
        <v>0.5</v>
      </c>
      <c r="J47" s="4"/>
    </row>
    <row r="48" spans="1:10" x14ac:dyDescent="0.2">
      <c r="A48" s="84" t="s">
        <v>19</v>
      </c>
      <c r="B48" s="97">
        <v>1920</v>
      </c>
      <c r="C48" s="97">
        <v>1949</v>
      </c>
      <c r="D48" s="130">
        <v>101.51041666666667</v>
      </c>
      <c r="E48" s="97">
        <v>2482</v>
      </c>
      <c r="F48" s="97">
        <v>2660</v>
      </c>
      <c r="G48" s="101">
        <v>107.17163577759872</v>
      </c>
      <c r="H48" s="176">
        <v>1</v>
      </c>
      <c r="J48" s="4"/>
    </row>
    <row r="49" spans="1:10" x14ac:dyDescent="0.2">
      <c r="A49" s="84" t="s">
        <v>20</v>
      </c>
      <c r="B49" s="97">
        <v>1650</v>
      </c>
      <c r="C49" s="97">
        <v>1680</v>
      </c>
      <c r="D49" s="130">
        <v>101.81818181818181</v>
      </c>
      <c r="E49" s="97">
        <v>3787</v>
      </c>
      <c r="F49" s="97">
        <v>3083</v>
      </c>
      <c r="G49" s="101">
        <v>81.410087140216518</v>
      </c>
      <c r="H49" s="176">
        <v>1.2</v>
      </c>
      <c r="J49" s="4"/>
    </row>
    <row r="50" spans="1:10" x14ac:dyDescent="0.2">
      <c r="A50" s="84" t="s">
        <v>31</v>
      </c>
      <c r="B50" s="97">
        <v>2865</v>
      </c>
      <c r="C50" s="97">
        <v>3213</v>
      </c>
      <c r="D50" s="130">
        <v>112.14659685863874</v>
      </c>
      <c r="E50" s="97">
        <v>5460</v>
      </c>
      <c r="F50" s="97">
        <v>5570</v>
      </c>
      <c r="G50" s="101">
        <v>102.014652014652</v>
      </c>
      <c r="H50" s="176">
        <v>2.1</v>
      </c>
      <c r="J50" s="4"/>
    </row>
    <row r="51" spans="1:10" x14ac:dyDescent="0.2">
      <c r="A51" s="84" t="s">
        <v>21</v>
      </c>
      <c r="B51" s="97">
        <v>8909</v>
      </c>
      <c r="C51" s="97">
        <v>7945</v>
      </c>
      <c r="D51" s="130">
        <v>89.179481423279825</v>
      </c>
      <c r="E51" s="97">
        <v>15926</v>
      </c>
      <c r="F51" s="97">
        <v>14607</v>
      </c>
      <c r="G51" s="101">
        <v>91.717945497927928</v>
      </c>
      <c r="H51" s="176">
        <v>5.6</v>
      </c>
      <c r="J51" s="4"/>
    </row>
    <row r="52" spans="1:10" x14ac:dyDescent="0.2">
      <c r="A52" s="84" t="s">
        <v>22</v>
      </c>
      <c r="B52" s="97">
        <v>1133</v>
      </c>
      <c r="C52" s="97">
        <v>1130</v>
      </c>
      <c r="D52" s="130">
        <v>99.735216240070613</v>
      </c>
      <c r="E52" s="97">
        <v>1966</v>
      </c>
      <c r="F52" s="97">
        <v>2250</v>
      </c>
      <c r="G52" s="101">
        <v>114.44557477110887</v>
      </c>
      <c r="H52" s="176">
        <v>0.9</v>
      </c>
      <c r="J52" s="4"/>
    </row>
    <row r="53" spans="1:10" x14ac:dyDescent="0.2">
      <c r="A53" s="84" t="s">
        <v>23</v>
      </c>
      <c r="B53" s="97">
        <v>2413</v>
      </c>
      <c r="C53" s="97">
        <v>2439</v>
      </c>
      <c r="D53" s="130">
        <v>101.07749689183589</v>
      </c>
      <c r="E53" s="97">
        <v>4361</v>
      </c>
      <c r="F53" s="97">
        <v>4891</v>
      </c>
      <c r="G53" s="101">
        <v>112.15317587709241</v>
      </c>
      <c r="H53" s="176">
        <v>1.9</v>
      </c>
      <c r="J53" s="4"/>
    </row>
    <row r="54" spans="1:10" x14ac:dyDescent="0.2">
      <c r="A54" s="84" t="s">
        <v>24</v>
      </c>
      <c r="B54" s="97">
        <v>2745</v>
      </c>
      <c r="C54" s="97">
        <v>2634</v>
      </c>
      <c r="D54" s="130">
        <v>95.95628415300547</v>
      </c>
      <c r="E54" s="97">
        <v>3962</v>
      </c>
      <c r="F54" s="97">
        <v>4273</v>
      </c>
      <c r="G54" s="101">
        <v>107.84957092377587</v>
      </c>
      <c r="H54" s="176">
        <v>1.6</v>
      </c>
      <c r="J54" s="4"/>
    </row>
    <row r="55" spans="1:10" x14ac:dyDescent="0.2">
      <c r="A55" s="84" t="s">
        <v>32</v>
      </c>
      <c r="B55" s="97">
        <v>4855</v>
      </c>
      <c r="C55" s="97">
        <v>5352</v>
      </c>
      <c r="D55" s="130">
        <v>110.23686920700308</v>
      </c>
      <c r="E55" s="97">
        <v>9857</v>
      </c>
      <c r="F55" s="97">
        <v>11321</v>
      </c>
      <c r="G55" s="101">
        <v>114.85238916506036</v>
      </c>
      <c r="H55" s="176">
        <v>4.3</v>
      </c>
      <c r="J55" s="4"/>
    </row>
    <row r="56" spans="1:10" x14ac:dyDescent="0.2">
      <c r="A56" s="84" t="s">
        <v>38</v>
      </c>
      <c r="B56" s="97">
        <v>4149</v>
      </c>
      <c r="C56" s="97">
        <v>4859</v>
      </c>
      <c r="D56" s="130">
        <v>117.11255724270909</v>
      </c>
      <c r="E56" s="97">
        <v>6262</v>
      </c>
      <c r="F56" s="97">
        <v>7442</v>
      </c>
      <c r="G56" s="101">
        <v>118.84381986585754</v>
      </c>
      <c r="H56" s="176">
        <v>2.9</v>
      </c>
      <c r="I56" s="4"/>
      <c r="J56" s="4"/>
    </row>
    <row r="57" spans="1:10" x14ac:dyDescent="0.2">
      <c r="A57" s="84" t="s">
        <v>25</v>
      </c>
      <c r="B57" s="97">
        <v>86</v>
      </c>
      <c r="C57" s="97">
        <v>154</v>
      </c>
      <c r="D57" s="130">
        <v>179.06976744186048</v>
      </c>
      <c r="E57" s="97">
        <v>295</v>
      </c>
      <c r="F57" s="97">
        <v>291</v>
      </c>
      <c r="G57" s="101">
        <v>98.644067796610173</v>
      </c>
      <c r="H57" s="176">
        <v>0.1</v>
      </c>
      <c r="J57" s="4"/>
    </row>
    <row r="58" spans="1:10" x14ac:dyDescent="0.2">
      <c r="A58" s="84" t="s">
        <v>91</v>
      </c>
      <c r="B58" s="97">
        <v>184</v>
      </c>
      <c r="C58" s="97">
        <v>158</v>
      </c>
      <c r="D58" s="130">
        <v>85.869565217391312</v>
      </c>
      <c r="E58" s="97">
        <v>321</v>
      </c>
      <c r="F58" s="97">
        <v>550</v>
      </c>
      <c r="G58" s="101">
        <v>171.33956386292834</v>
      </c>
      <c r="H58" s="176">
        <v>0.2</v>
      </c>
      <c r="J58" s="4"/>
    </row>
    <row r="59" spans="1:10" x14ac:dyDescent="0.2">
      <c r="A59" s="84" t="s">
        <v>49</v>
      </c>
      <c r="B59" s="97">
        <v>237</v>
      </c>
      <c r="C59" s="97">
        <v>226</v>
      </c>
      <c r="D59" s="130">
        <v>95.358649789029542</v>
      </c>
      <c r="E59" s="97">
        <v>530</v>
      </c>
      <c r="F59" s="97">
        <v>445</v>
      </c>
      <c r="G59" s="101">
        <v>83.962264150943398</v>
      </c>
      <c r="H59" s="176">
        <v>0.2</v>
      </c>
      <c r="J59" s="4"/>
    </row>
    <row r="60" spans="1:10" x14ac:dyDescent="0.2">
      <c r="A60" s="84" t="s">
        <v>50</v>
      </c>
      <c r="B60" s="97">
        <v>80</v>
      </c>
      <c r="C60" s="97">
        <v>43</v>
      </c>
      <c r="D60" s="130">
        <v>53.75</v>
      </c>
      <c r="E60" s="97">
        <v>117</v>
      </c>
      <c r="F60" s="97">
        <v>78</v>
      </c>
      <c r="G60" s="101">
        <v>66.666666666666657</v>
      </c>
      <c r="H60" s="176">
        <v>0</v>
      </c>
      <c r="J60" s="4"/>
    </row>
    <row r="61" spans="1:10" x14ac:dyDescent="0.2">
      <c r="A61" s="84" t="s">
        <v>92</v>
      </c>
      <c r="B61" s="97">
        <v>383</v>
      </c>
      <c r="C61" s="97">
        <v>455</v>
      </c>
      <c r="D61" s="130">
        <v>118.79895561357702</v>
      </c>
      <c r="E61" s="97">
        <v>935</v>
      </c>
      <c r="F61" s="97">
        <v>1511</v>
      </c>
      <c r="G61" s="101">
        <v>161.6042780748663</v>
      </c>
      <c r="H61" s="176">
        <v>0.6</v>
      </c>
      <c r="J61" s="4"/>
    </row>
    <row r="62" spans="1:10" x14ac:dyDescent="0.2">
      <c r="A62" s="84" t="s">
        <v>28</v>
      </c>
      <c r="B62" s="97">
        <v>3544</v>
      </c>
      <c r="C62" s="97">
        <v>2982</v>
      </c>
      <c r="D62" s="130">
        <v>84.142212189616245</v>
      </c>
      <c r="E62" s="97">
        <v>6701</v>
      </c>
      <c r="F62" s="97">
        <v>6460</v>
      </c>
      <c r="G62" s="101">
        <v>96.403521862408596</v>
      </c>
      <c r="H62" s="176">
        <v>2.5</v>
      </c>
      <c r="J62" s="4"/>
    </row>
    <row r="63" spans="1:10" x14ac:dyDescent="0.2">
      <c r="A63" s="84" t="s">
        <v>29</v>
      </c>
      <c r="B63" s="97">
        <v>8933</v>
      </c>
      <c r="C63" s="97">
        <v>8274</v>
      </c>
      <c r="D63" s="130">
        <v>92.622859061905288</v>
      </c>
      <c r="E63" s="97">
        <v>21919</v>
      </c>
      <c r="F63" s="97">
        <v>17051</v>
      </c>
      <c r="G63" s="101">
        <v>77.790957616679592</v>
      </c>
      <c r="H63" s="176">
        <v>6.5</v>
      </c>
      <c r="J63" s="4"/>
    </row>
    <row r="64" spans="1:10" x14ac:dyDescent="0.2">
      <c r="A64" s="84" t="s">
        <v>93</v>
      </c>
      <c r="B64" s="97">
        <v>98</v>
      </c>
      <c r="C64" s="97">
        <v>110</v>
      </c>
      <c r="D64" s="130">
        <v>112.24489795918366</v>
      </c>
      <c r="E64" s="97">
        <v>212</v>
      </c>
      <c r="F64" s="97">
        <v>241</v>
      </c>
      <c r="G64" s="101">
        <v>113.67924528301887</v>
      </c>
      <c r="H64" s="176">
        <v>0.1</v>
      </c>
      <c r="J64" s="4"/>
    </row>
    <row r="65" spans="1:10" x14ac:dyDescent="0.2">
      <c r="A65" s="84" t="s">
        <v>51</v>
      </c>
      <c r="B65" s="97">
        <v>866</v>
      </c>
      <c r="C65" s="97">
        <v>631</v>
      </c>
      <c r="D65" s="130">
        <v>72.863741339491924</v>
      </c>
      <c r="E65" s="97">
        <v>1759</v>
      </c>
      <c r="F65" s="97">
        <v>1277</v>
      </c>
      <c r="G65" s="101">
        <v>72.5980670835702</v>
      </c>
      <c r="H65" s="176">
        <v>0.5</v>
      </c>
      <c r="J65" s="4"/>
    </row>
    <row r="66" spans="1:10" x14ac:dyDescent="0.2">
      <c r="A66" s="84" t="s">
        <v>47</v>
      </c>
      <c r="B66" s="97">
        <v>1412</v>
      </c>
      <c r="C66" s="97">
        <v>1376</v>
      </c>
      <c r="D66" s="130">
        <v>97.450424929178467</v>
      </c>
      <c r="E66" s="97">
        <v>2825</v>
      </c>
      <c r="F66" s="97">
        <v>3181</v>
      </c>
      <c r="G66" s="101">
        <v>112.60176991150443</v>
      </c>
      <c r="H66" s="176">
        <v>1.2</v>
      </c>
      <c r="J66" s="4"/>
    </row>
    <row r="67" spans="1:10" x14ac:dyDescent="0.2">
      <c r="A67" s="84" t="s">
        <v>52</v>
      </c>
      <c r="B67" s="97">
        <v>183</v>
      </c>
      <c r="C67" s="97">
        <v>138</v>
      </c>
      <c r="D67" s="130">
        <v>75.409836065573771</v>
      </c>
      <c r="E67" s="97">
        <v>402</v>
      </c>
      <c r="F67" s="97">
        <v>300</v>
      </c>
      <c r="G67" s="101">
        <v>74.626865671641795</v>
      </c>
      <c r="H67" s="176">
        <v>0.1</v>
      </c>
      <c r="J67" s="4"/>
    </row>
    <row r="68" spans="1:10" x14ac:dyDescent="0.2">
      <c r="A68" s="84" t="s">
        <v>53</v>
      </c>
      <c r="B68" s="97">
        <v>524</v>
      </c>
      <c r="C68" s="97">
        <v>525</v>
      </c>
      <c r="D68" s="130">
        <v>100.1908396946565</v>
      </c>
      <c r="E68" s="97">
        <v>1096</v>
      </c>
      <c r="F68" s="97">
        <v>1358</v>
      </c>
      <c r="G68" s="101">
        <v>123.90510948905109</v>
      </c>
      <c r="H68" s="176">
        <v>0.5</v>
      </c>
      <c r="J68" s="4"/>
    </row>
    <row r="69" spans="1:10" x14ac:dyDescent="0.2">
      <c r="A69" s="84" t="s">
        <v>94</v>
      </c>
      <c r="B69" s="97">
        <v>762</v>
      </c>
      <c r="C69" s="97">
        <v>915</v>
      </c>
      <c r="D69" s="130">
        <v>120.07874015748033</v>
      </c>
      <c r="E69" s="97">
        <v>1649</v>
      </c>
      <c r="F69" s="97">
        <v>2364</v>
      </c>
      <c r="G69" s="101">
        <v>143.35961188599151</v>
      </c>
      <c r="H69" s="176">
        <v>0.9</v>
      </c>
      <c r="J69" s="4"/>
    </row>
    <row r="70" spans="1:10" x14ac:dyDescent="0.2">
      <c r="A70" s="84" t="s">
        <v>63</v>
      </c>
      <c r="B70" s="97">
        <v>208</v>
      </c>
      <c r="C70" s="97">
        <v>118</v>
      </c>
      <c r="D70" s="130">
        <v>56.730769230769226</v>
      </c>
      <c r="E70" s="97">
        <v>347</v>
      </c>
      <c r="F70" s="97">
        <v>191</v>
      </c>
      <c r="G70" s="101">
        <v>55.043227665706048</v>
      </c>
      <c r="H70" s="176">
        <v>0.1</v>
      </c>
      <c r="J70" s="4"/>
    </row>
    <row r="71" spans="1:10" x14ac:dyDescent="0.2">
      <c r="A71" s="84" t="s">
        <v>54</v>
      </c>
      <c r="B71" s="97">
        <v>1117</v>
      </c>
      <c r="C71" s="97">
        <v>841</v>
      </c>
      <c r="D71" s="130">
        <v>75.290957923008065</v>
      </c>
      <c r="E71" s="97">
        <v>2000</v>
      </c>
      <c r="F71" s="97">
        <v>1714</v>
      </c>
      <c r="G71" s="101">
        <v>85.7</v>
      </c>
      <c r="H71" s="176">
        <v>0.7</v>
      </c>
      <c r="J71" s="4"/>
    </row>
    <row r="72" spans="1:10" x14ac:dyDescent="0.2">
      <c r="A72" s="84" t="s">
        <v>55</v>
      </c>
      <c r="B72" s="97">
        <v>63</v>
      </c>
      <c r="C72" s="97">
        <v>43</v>
      </c>
      <c r="D72" s="130">
        <v>68.253968253968253</v>
      </c>
      <c r="E72" s="97">
        <v>114</v>
      </c>
      <c r="F72" s="97">
        <v>72</v>
      </c>
      <c r="G72" s="101">
        <v>63.157894736842103</v>
      </c>
      <c r="H72" s="176">
        <v>0</v>
      </c>
      <c r="J72" s="4"/>
    </row>
    <row r="73" spans="1:10" x14ac:dyDescent="0.2">
      <c r="A73" s="84" t="s">
        <v>36</v>
      </c>
      <c r="B73" s="97">
        <v>1290</v>
      </c>
      <c r="C73" s="97">
        <v>1754</v>
      </c>
      <c r="D73" s="130">
        <v>135.96899224806202</v>
      </c>
      <c r="E73" s="97">
        <v>3355</v>
      </c>
      <c r="F73" s="97">
        <v>4323</v>
      </c>
      <c r="G73" s="101">
        <v>128.85245901639342</v>
      </c>
      <c r="H73" s="176">
        <v>1.7</v>
      </c>
      <c r="J73" s="4"/>
    </row>
    <row r="74" spans="1:10" x14ac:dyDescent="0.2">
      <c r="A74" s="84" t="s">
        <v>27</v>
      </c>
      <c r="B74" s="97">
        <v>1303</v>
      </c>
      <c r="C74" s="97">
        <v>1203</v>
      </c>
      <c r="D74" s="130">
        <v>92.325402916346889</v>
      </c>
      <c r="E74" s="97">
        <v>2182</v>
      </c>
      <c r="F74" s="97">
        <v>1959</v>
      </c>
      <c r="G74" s="101">
        <v>89.780018331805678</v>
      </c>
      <c r="H74" s="176">
        <v>0.8</v>
      </c>
      <c r="J74" s="4"/>
    </row>
    <row r="75" spans="1:10" x14ac:dyDescent="0.2">
      <c r="A75" s="84" t="s">
        <v>56</v>
      </c>
      <c r="B75" s="97">
        <v>53</v>
      </c>
      <c r="C75" s="97">
        <v>57</v>
      </c>
      <c r="D75" s="130">
        <v>107.54716981132076</v>
      </c>
      <c r="E75" s="97">
        <v>160</v>
      </c>
      <c r="F75" s="97">
        <v>111</v>
      </c>
      <c r="G75" s="101">
        <v>69.375</v>
      </c>
      <c r="H75" s="176">
        <v>0</v>
      </c>
      <c r="J75" s="4"/>
    </row>
    <row r="76" spans="1:10" x14ac:dyDescent="0.2">
      <c r="A76" s="84" t="s">
        <v>60</v>
      </c>
      <c r="B76" s="97">
        <v>182</v>
      </c>
      <c r="C76" s="97">
        <v>90</v>
      </c>
      <c r="D76" s="130">
        <v>49.450549450549453</v>
      </c>
      <c r="E76" s="97">
        <v>386</v>
      </c>
      <c r="F76" s="97">
        <v>158</v>
      </c>
      <c r="G76" s="101">
        <v>40.932642487046635</v>
      </c>
      <c r="H76" s="176">
        <v>0.1</v>
      </c>
      <c r="J76" s="4"/>
    </row>
    <row r="77" spans="1:10" x14ac:dyDescent="0.2">
      <c r="A77" s="84" t="s">
        <v>57</v>
      </c>
      <c r="B77" s="97">
        <v>54</v>
      </c>
      <c r="C77" s="97">
        <v>68</v>
      </c>
      <c r="D77" s="130">
        <v>125.92592592592592</v>
      </c>
      <c r="E77" s="97">
        <v>95</v>
      </c>
      <c r="F77" s="97">
        <v>250</v>
      </c>
      <c r="G77" s="101">
        <v>263.15789473684214</v>
      </c>
      <c r="H77" s="176">
        <v>0.1</v>
      </c>
      <c r="J77" s="4"/>
    </row>
    <row r="78" spans="1:10" x14ac:dyDescent="0.2">
      <c r="A78" s="84" t="s">
        <v>95</v>
      </c>
      <c r="B78" s="97">
        <v>2640</v>
      </c>
      <c r="C78" s="97">
        <v>2343</v>
      </c>
      <c r="D78" s="130">
        <v>88.75</v>
      </c>
      <c r="E78" s="97">
        <v>4095</v>
      </c>
      <c r="F78" s="97">
        <v>3602</v>
      </c>
      <c r="G78" s="101">
        <v>87.960927960927961</v>
      </c>
      <c r="H78" s="176">
        <v>1.4</v>
      </c>
      <c r="J78" s="4"/>
    </row>
    <row r="79" spans="1:10" x14ac:dyDescent="0.2">
      <c r="A79" s="84" t="s">
        <v>37</v>
      </c>
      <c r="B79" s="97">
        <v>4345</v>
      </c>
      <c r="C79" s="97">
        <v>2524</v>
      </c>
      <c r="D79" s="130">
        <v>58.089758342922906</v>
      </c>
      <c r="E79" s="97">
        <v>6035</v>
      </c>
      <c r="F79" s="97">
        <v>4055</v>
      </c>
      <c r="G79" s="101">
        <v>67.191383595691804</v>
      </c>
      <c r="H79" s="176">
        <v>1.6</v>
      </c>
    </row>
    <row r="80" spans="1:10" x14ac:dyDescent="0.2">
      <c r="A80" s="84" t="s">
        <v>58</v>
      </c>
      <c r="B80" s="97">
        <v>213</v>
      </c>
      <c r="C80" s="97">
        <v>147</v>
      </c>
      <c r="D80" s="130">
        <v>69.014084507042256</v>
      </c>
      <c r="E80" s="97">
        <v>359</v>
      </c>
      <c r="F80" s="97">
        <v>267</v>
      </c>
      <c r="G80" s="101">
        <v>74.373259052924794</v>
      </c>
      <c r="H80" s="176">
        <v>0.1</v>
      </c>
      <c r="J80" s="4"/>
    </row>
    <row r="81" spans="1:10" x14ac:dyDescent="0.2">
      <c r="A81" s="84" t="s">
        <v>66</v>
      </c>
      <c r="B81" s="97">
        <v>9</v>
      </c>
      <c r="C81" s="97">
        <v>4</v>
      </c>
      <c r="D81" s="130">
        <v>44.444444444444443</v>
      </c>
      <c r="E81" s="97">
        <v>12</v>
      </c>
      <c r="F81" s="97">
        <v>4</v>
      </c>
      <c r="G81" s="101">
        <v>33.333333333333329</v>
      </c>
      <c r="H81" s="176">
        <v>0</v>
      </c>
      <c r="J81" s="4"/>
    </row>
    <row r="82" spans="1:10" x14ac:dyDescent="0.2">
      <c r="A82" s="84" t="s">
        <v>68</v>
      </c>
      <c r="B82" s="97">
        <v>254</v>
      </c>
      <c r="C82" s="97">
        <v>105</v>
      </c>
      <c r="D82" s="130">
        <v>41.338582677165356</v>
      </c>
      <c r="E82" s="97">
        <v>340</v>
      </c>
      <c r="F82" s="97">
        <v>317</v>
      </c>
      <c r="G82" s="101">
        <v>93.235294117647058</v>
      </c>
      <c r="H82" s="176">
        <v>0.1</v>
      </c>
      <c r="J82" s="4"/>
    </row>
    <row r="83" spans="1:10" x14ac:dyDescent="0.2">
      <c r="A83" s="84" t="s">
        <v>59</v>
      </c>
      <c r="B83" s="97">
        <v>43</v>
      </c>
      <c r="C83" s="97">
        <v>21</v>
      </c>
      <c r="D83" s="130">
        <v>48.837209302325576</v>
      </c>
      <c r="E83" s="97">
        <v>72</v>
      </c>
      <c r="F83" s="97">
        <v>46</v>
      </c>
      <c r="G83" s="101">
        <v>63.888888888888886</v>
      </c>
      <c r="H83" s="176">
        <v>0</v>
      </c>
      <c r="J83" s="4"/>
    </row>
    <row r="84" spans="1:10" x14ac:dyDescent="0.2">
      <c r="A84" s="84" t="s">
        <v>69</v>
      </c>
      <c r="B84" s="97">
        <v>199</v>
      </c>
      <c r="C84" s="97">
        <v>152</v>
      </c>
      <c r="D84" s="130">
        <v>76.381909547738687</v>
      </c>
      <c r="E84" s="97">
        <v>348</v>
      </c>
      <c r="F84" s="97">
        <v>493</v>
      </c>
      <c r="G84" s="101">
        <v>141.66666666666669</v>
      </c>
      <c r="H84" s="176">
        <v>0.2</v>
      </c>
      <c r="J84" s="4"/>
    </row>
    <row r="85" spans="1:10" x14ac:dyDescent="0.2">
      <c r="A85" s="84" t="s">
        <v>64</v>
      </c>
      <c r="B85" s="97">
        <v>107</v>
      </c>
      <c r="C85" s="97">
        <v>68</v>
      </c>
      <c r="D85" s="130">
        <v>63.551401869158873</v>
      </c>
      <c r="E85" s="97">
        <v>252</v>
      </c>
      <c r="F85" s="97">
        <v>314</v>
      </c>
      <c r="G85" s="101">
        <v>124.60317460317461</v>
      </c>
      <c r="H85" s="176">
        <v>0.1</v>
      </c>
      <c r="J85" s="4"/>
    </row>
    <row r="86" spans="1:10" x14ac:dyDescent="0.2">
      <c r="A86" s="84" t="s">
        <v>65</v>
      </c>
      <c r="B86" s="97">
        <v>496</v>
      </c>
      <c r="C86" s="97">
        <v>545</v>
      </c>
      <c r="D86" s="130">
        <v>109.87903225806453</v>
      </c>
      <c r="E86" s="97">
        <v>731</v>
      </c>
      <c r="F86" s="97">
        <v>896</v>
      </c>
      <c r="G86" s="101">
        <v>122.5718194254446</v>
      </c>
      <c r="H86" s="176">
        <v>0.3</v>
      </c>
      <c r="J86" s="4"/>
    </row>
    <row r="87" spans="1:10" x14ac:dyDescent="0.2">
      <c r="A87" s="84" t="s">
        <v>96</v>
      </c>
      <c r="B87" s="97">
        <v>352</v>
      </c>
      <c r="C87" s="97">
        <v>197</v>
      </c>
      <c r="D87" s="130">
        <v>55.965909090909093</v>
      </c>
      <c r="E87" s="97">
        <v>922</v>
      </c>
      <c r="F87" s="97">
        <v>351</v>
      </c>
      <c r="G87" s="101">
        <v>38.069414316702819</v>
      </c>
      <c r="H87" s="176">
        <v>0.1</v>
      </c>
      <c r="J87" s="4"/>
    </row>
    <row r="88" spans="1:10" x14ac:dyDescent="0.2">
      <c r="A88" s="84" t="s">
        <v>194</v>
      </c>
      <c r="B88" s="97">
        <v>1300</v>
      </c>
      <c r="C88" s="97">
        <v>1538</v>
      </c>
      <c r="D88" s="130">
        <v>118.30769230769232</v>
      </c>
      <c r="E88" s="97">
        <v>2605</v>
      </c>
      <c r="F88" s="97">
        <v>3759</v>
      </c>
      <c r="G88" s="101">
        <v>144.29942418426103</v>
      </c>
      <c r="H88" s="176">
        <v>1.4</v>
      </c>
      <c r="J88" s="4"/>
    </row>
    <row r="89" spans="1:10" x14ac:dyDescent="0.2">
      <c r="A89" s="84" t="s">
        <v>26</v>
      </c>
      <c r="B89" s="97">
        <v>3524</v>
      </c>
      <c r="C89" s="97">
        <v>2979</v>
      </c>
      <c r="D89" s="130">
        <v>84.534619750283767</v>
      </c>
      <c r="E89" s="97">
        <v>7069</v>
      </c>
      <c r="F89" s="97">
        <v>6096</v>
      </c>
      <c r="G89" s="101">
        <v>86.235676899137076</v>
      </c>
      <c r="H89" s="176">
        <v>2.2999999999999998</v>
      </c>
      <c r="J89" s="4"/>
    </row>
    <row r="90" spans="1:10" x14ac:dyDescent="0.2">
      <c r="A90" s="84" t="s">
        <v>97</v>
      </c>
      <c r="B90" s="97">
        <v>533</v>
      </c>
      <c r="C90" s="97">
        <v>338</v>
      </c>
      <c r="D90" s="130">
        <v>63.414634146341463</v>
      </c>
      <c r="E90" s="97">
        <v>1006</v>
      </c>
      <c r="F90" s="97">
        <v>858</v>
      </c>
      <c r="G90" s="101">
        <v>85.288270377733596</v>
      </c>
      <c r="H90" s="176">
        <v>0.3</v>
      </c>
      <c r="J90" s="4"/>
    </row>
    <row r="91" spans="1:10" x14ac:dyDescent="0.2">
      <c r="A91" s="84" t="s">
        <v>98</v>
      </c>
      <c r="B91" s="62">
        <v>21</v>
      </c>
      <c r="C91" s="97">
        <v>10</v>
      </c>
      <c r="D91" s="130">
        <v>47.619047619047613</v>
      </c>
      <c r="E91" s="97">
        <v>39</v>
      </c>
      <c r="F91" s="97">
        <v>20</v>
      </c>
      <c r="G91" s="101">
        <v>51.282051282051277</v>
      </c>
      <c r="H91" s="176">
        <v>0</v>
      </c>
      <c r="J91" s="4"/>
    </row>
    <row r="92" spans="1:10" ht="6" customHeight="1" x14ac:dyDescent="0.2">
      <c r="A92" s="84"/>
      <c r="B92" s="62"/>
      <c r="D92" s="99"/>
      <c r="G92" s="174"/>
      <c r="H92" s="177"/>
      <c r="J92" s="4"/>
    </row>
    <row r="93" spans="1:10" ht="23.25" customHeight="1" x14ac:dyDescent="0.2">
      <c r="H93" s="178" t="s">
        <v>148</v>
      </c>
      <c r="J93" s="4"/>
    </row>
  </sheetData>
  <mergeCells count="3">
    <mergeCell ref="B11:D11"/>
    <mergeCell ref="E11:G11"/>
    <mergeCell ref="H11:H12"/>
  </mergeCells>
  <pageMargins left="0.59055118110236227" right="0.59055118110236227" top="0.78740157480314965" bottom="0.59055118110236227" header="0.31496062992125984" footer="0.31496062992125984"/>
  <pageSetup paperSize="9" scale="7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showGridLines="0" workbookViewId="0">
      <selection activeCell="J1" sqref="J1"/>
    </sheetView>
  </sheetViews>
  <sheetFormatPr defaultRowHeight="12.75" x14ac:dyDescent="0.2"/>
  <cols>
    <col min="1" max="1" width="42.5" customWidth="1"/>
    <col min="2" max="3" width="13.83203125" customWidth="1"/>
    <col min="4" max="4" width="13" customWidth="1"/>
    <col min="5" max="6" width="13.83203125" customWidth="1"/>
    <col min="7" max="7" width="13" customWidth="1"/>
    <col min="8" max="8" width="10.1640625" customWidth="1"/>
  </cols>
  <sheetData>
    <row r="1" spans="1:8" x14ac:dyDescent="0.2">
      <c r="A1" s="186" t="s">
        <v>184</v>
      </c>
      <c r="B1" s="2"/>
      <c r="C1" s="2"/>
      <c r="D1" s="2"/>
      <c r="E1" s="2"/>
      <c r="F1" s="2"/>
      <c r="G1" s="2"/>
      <c r="H1" s="2"/>
    </row>
    <row r="2" spans="1:8" x14ac:dyDescent="0.2">
      <c r="A2" s="187" t="s">
        <v>183</v>
      </c>
      <c r="B2" s="2"/>
      <c r="C2" s="2"/>
      <c r="D2" s="2"/>
      <c r="E2" s="2"/>
      <c r="F2" s="2"/>
      <c r="G2" s="2"/>
      <c r="H2" s="2"/>
    </row>
    <row r="3" spans="1:8" ht="3.75" customHeight="1" x14ac:dyDescent="0.2">
      <c r="A3" s="186"/>
      <c r="B3" s="2"/>
      <c r="C3" s="2"/>
      <c r="D3" s="2"/>
      <c r="E3" s="2"/>
      <c r="F3" s="2"/>
      <c r="G3" s="2"/>
      <c r="H3" s="2"/>
    </row>
    <row r="4" spans="1:8" x14ac:dyDescent="0.2">
      <c r="A4" s="188" t="s">
        <v>182</v>
      </c>
      <c r="B4" s="2"/>
      <c r="C4" s="2"/>
      <c r="D4" s="2"/>
      <c r="E4" s="2"/>
      <c r="F4" s="2"/>
      <c r="G4" s="2"/>
      <c r="H4" s="2"/>
    </row>
    <row r="5" spans="1:8" x14ac:dyDescent="0.2">
      <c r="A5" s="188" t="s">
        <v>181</v>
      </c>
      <c r="B5" s="2"/>
      <c r="C5" s="2"/>
      <c r="D5" s="2"/>
      <c r="E5" s="2"/>
      <c r="F5" s="2"/>
      <c r="G5" s="2"/>
      <c r="H5" s="2"/>
    </row>
    <row r="6" spans="1:8" ht="3.75" customHeight="1" x14ac:dyDescent="0.2">
      <c r="A6" s="186"/>
      <c r="B6" s="2"/>
      <c r="C6" s="2"/>
      <c r="D6" s="2"/>
      <c r="E6" s="2"/>
      <c r="F6" s="2"/>
      <c r="G6" s="2"/>
      <c r="H6" s="2"/>
    </row>
    <row r="7" spans="1:8" x14ac:dyDescent="0.2">
      <c r="A7" s="186" t="s">
        <v>180</v>
      </c>
      <c r="B7" s="2"/>
      <c r="C7" s="2"/>
      <c r="D7" s="2"/>
      <c r="E7" s="2"/>
      <c r="F7" s="2"/>
      <c r="G7" s="2"/>
      <c r="H7" s="2"/>
    </row>
    <row r="8" spans="1:8" ht="15.75" x14ac:dyDescent="0.25">
      <c r="A8" s="187" t="s">
        <v>133</v>
      </c>
      <c r="B8" s="70"/>
      <c r="C8" s="69"/>
      <c r="D8" s="69"/>
      <c r="E8" s="69"/>
      <c r="F8" s="69"/>
      <c r="G8" s="69"/>
      <c r="H8" s="69"/>
    </row>
    <row r="9" spans="1:8" ht="15.75" x14ac:dyDescent="0.25">
      <c r="A9" s="69"/>
      <c r="B9" s="70"/>
      <c r="C9" s="69"/>
      <c r="D9" s="69"/>
      <c r="E9" s="69"/>
      <c r="F9" s="69"/>
      <c r="G9" s="69"/>
      <c r="H9" s="69"/>
    </row>
    <row r="10" spans="1:8" ht="22.5" customHeight="1" thickBot="1" x14ac:dyDescent="0.25">
      <c r="A10" s="59" t="s">
        <v>203</v>
      </c>
      <c r="B10" s="2"/>
      <c r="C10" s="2"/>
      <c r="D10" s="14"/>
      <c r="E10" s="2"/>
      <c r="F10" s="2"/>
      <c r="G10" s="14"/>
      <c r="H10" s="2"/>
    </row>
    <row r="11" spans="1:8" ht="23.25" customHeight="1" x14ac:dyDescent="0.2">
      <c r="A11" s="57"/>
      <c r="B11" s="201" t="s">
        <v>0</v>
      </c>
      <c r="C11" s="202"/>
      <c r="D11" s="202"/>
      <c r="E11" s="201" t="s">
        <v>1</v>
      </c>
      <c r="F11" s="202"/>
      <c r="G11" s="202"/>
      <c r="H11" s="205" t="s">
        <v>202</v>
      </c>
    </row>
    <row r="12" spans="1:8" ht="42" customHeight="1" x14ac:dyDescent="0.2">
      <c r="A12" s="37"/>
      <c r="B12" s="60" t="s">
        <v>199</v>
      </c>
      <c r="C12" s="60" t="s">
        <v>200</v>
      </c>
      <c r="D12" s="61" t="s">
        <v>201</v>
      </c>
      <c r="E12" s="60" t="s">
        <v>199</v>
      </c>
      <c r="F12" s="60" t="s">
        <v>200</v>
      </c>
      <c r="G12" s="61" t="s">
        <v>201</v>
      </c>
      <c r="H12" s="206"/>
    </row>
    <row r="13" spans="1:8" ht="21.75" customHeight="1" x14ac:dyDescent="0.2">
      <c r="A13" s="125" t="s">
        <v>2</v>
      </c>
      <c r="B13" s="179">
        <v>919925</v>
      </c>
      <c r="C13" s="179">
        <v>921628</v>
      </c>
      <c r="D13" s="167">
        <v>100.18512378726527</v>
      </c>
      <c r="E13" s="179">
        <v>1759253</v>
      </c>
      <c r="F13" s="179">
        <v>1769519</v>
      </c>
      <c r="G13" s="173">
        <v>100.58354312881661</v>
      </c>
      <c r="H13" s="175">
        <v>100</v>
      </c>
    </row>
    <row r="14" spans="1:8" x14ac:dyDescent="0.2">
      <c r="A14" s="38" t="s">
        <v>121</v>
      </c>
      <c r="B14" s="180">
        <v>181173</v>
      </c>
      <c r="C14" s="180">
        <v>198219</v>
      </c>
      <c r="D14" s="168">
        <v>109.40868672484309</v>
      </c>
      <c r="E14" s="180">
        <v>320319</v>
      </c>
      <c r="F14" s="180">
        <v>342191</v>
      </c>
      <c r="G14" s="101">
        <v>106.82819314495862</v>
      </c>
      <c r="H14" s="176">
        <v>19.3</v>
      </c>
    </row>
    <row r="15" spans="1:8" x14ac:dyDescent="0.2">
      <c r="A15" s="38" t="s">
        <v>120</v>
      </c>
      <c r="B15" s="180">
        <v>738752</v>
      </c>
      <c r="C15" s="180">
        <v>723409</v>
      </c>
      <c r="D15" s="168">
        <v>97.923118989863994</v>
      </c>
      <c r="E15" s="180">
        <v>1438934</v>
      </c>
      <c r="F15" s="180">
        <v>1427328</v>
      </c>
      <c r="G15" s="101">
        <v>99.193430692443158</v>
      </c>
      <c r="H15" s="176">
        <v>80.7</v>
      </c>
    </row>
    <row r="16" spans="1:8" x14ac:dyDescent="0.2">
      <c r="A16" s="84" t="s">
        <v>48</v>
      </c>
      <c r="B16" s="83">
        <v>2161</v>
      </c>
      <c r="C16" s="83">
        <v>2187</v>
      </c>
      <c r="D16" s="130">
        <v>101.2031466913466</v>
      </c>
      <c r="E16" s="83">
        <v>3752</v>
      </c>
      <c r="F16" s="83">
        <v>3649</v>
      </c>
      <c r="G16" s="101">
        <v>97.254797441364602</v>
      </c>
      <c r="H16" s="18">
        <v>0.3</v>
      </c>
    </row>
    <row r="17" spans="1:8" x14ac:dyDescent="0.2">
      <c r="A17" s="84" t="s">
        <v>4</v>
      </c>
      <c r="B17" s="83">
        <v>23791</v>
      </c>
      <c r="C17" s="83">
        <v>23672</v>
      </c>
      <c r="D17" s="130">
        <v>99.499810852843524</v>
      </c>
      <c r="E17" s="83">
        <v>41317</v>
      </c>
      <c r="F17" s="83">
        <v>40212</v>
      </c>
      <c r="G17" s="101">
        <v>97.32555606651016</v>
      </c>
      <c r="H17" s="18">
        <v>2.8</v>
      </c>
    </row>
    <row r="18" spans="1:8" x14ac:dyDescent="0.2">
      <c r="A18" s="84" t="s">
        <v>5</v>
      </c>
      <c r="B18" s="83">
        <v>12444</v>
      </c>
      <c r="C18" s="83">
        <v>11218</v>
      </c>
      <c r="D18" s="130">
        <v>90.147862423657983</v>
      </c>
      <c r="E18" s="83">
        <v>25903</v>
      </c>
      <c r="F18" s="83">
        <v>22019</v>
      </c>
      <c r="G18" s="101">
        <v>85.005597807203799</v>
      </c>
      <c r="H18" s="18">
        <v>1.5</v>
      </c>
    </row>
    <row r="19" spans="1:8" x14ac:dyDescent="0.2">
      <c r="A19" s="84" t="s">
        <v>39</v>
      </c>
      <c r="B19" s="83">
        <v>581</v>
      </c>
      <c r="C19" s="83">
        <v>683</v>
      </c>
      <c r="D19" s="130">
        <v>117.55593803786574</v>
      </c>
      <c r="E19" s="83">
        <v>1063</v>
      </c>
      <c r="F19" s="83">
        <v>1236</v>
      </c>
      <c r="G19" s="101">
        <v>116.27469426152399</v>
      </c>
      <c r="H19" s="18">
        <v>0.1</v>
      </c>
    </row>
    <row r="20" spans="1:8" x14ac:dyDescent="0.2">
      <c r="A20" s="84" t="s">
        <v>6</v>
      </c>
      <c r="B20" s="83">
        <v>28141</v>
      </c>
      <c r="C20" s="83">
        <v>28744</v>
      </c>
      <c r="D20" s="130">
        <v>102.14278099570022</v>
      </c>
      <c r="E20" s="83">
        <v>51728</v>
      </c>
      <c r="F20" s="83">
        <v>52686</v>
      </c>
      <c r="G20" s="101">
        <v>101.8519950510362</v>
      </c>
      <c r="H20" s="18">
        <v>3.7</v>
      </c>
    </row>
    <row r="21" spans="1:8" x14ac:dyDescent="0.2">
      <c r="A21" s="84" t="s">
        <v>7</v>
      </c>
      <c r="B21" s="83">
        <v>27310</v>
      </c>
      <c r="C21" s="83">
        <v>26086</v>
      </c>
      <c r="D21" s="130">
        <v>95.518125228853904</v>
      </c>
      <c r="E21" s="83">
        <v>40523</v>
      </c>
      <c r="F21" s="83">
        <v>37885</v>
      </c>
      <c r="G21" s="101">
        <v>93.490116723835854</v>
      </c>
      <c r="H21" s="18">
        <v>2.7</v>
      </c>
    </row>
    <row r="22" spans="1:8" x14ac:dyDescent="0.2">
      <c r="A22" s="84" t="s">
        <v>40</v>
      </c>
      <c r="B22" s="83">
        <v>2566</v>
      </c>
      <c r="C22" s="83">
        <v>3491</v>
      </c>
      <c r="D22" s="130">
        <v>136.04832424006236</v>
      </c>
      <c r="E22" s="83">
        <v>6582</v>
      </c>
      <c r="F22" s="83">
        <v>9516</v>
      </c>
      <c r="G22" s="101">
        <v>144.57611668185962</v>
      </c>
      <c r="H22" s="18">
        <v>0.7</v>
      </c>
    </row>
    <row r="23" spans="1:8" x14ac:dyDescent="0.2">
      <c r="A23" s="84" t="s">
        <v>30</v>
      </c>
      <c r="B23" s="83">
        <v>4277</v>
      </c>
      <c r="C23" s="83">
        <v>4065</v>
      </c>
      <c r="D23" s="130">
        <v>95.04325461772271</v>
      </c>
      <c r="E23" s="83">
        <v>9161</v>
      </c>
      <c r="F23" s="83">
        <v>8711</v>
      </c>
      <c r="G23" s="101">
        <v>95.087872503001861</v>
      </c>
      <c r="H23" s="18">
        <v>0.6</v>
      </c>
    </row>
    <row r="24" spans="1:8" x14ac:dyDescent="0.2">
      <c r="A24" s="84" t="s">
        <v>8</v>
      </c>
      <c r="B24" s="83">
        <v>7904</v>
      </c>
      <c r="C24" s="83">
        <v>9001</v>
      </c>
      <c r="D24" s="130">
        <v>113.87904858299595</v>
      </c>
      <c r="E24" s="83">
        <v>13539</v>
      </c>
      <c r="F24" s="83">
        <v>16328</v>
      </c>
      <c r="G24" s="101">
        <v>120.59974887362435</v>
      </c>
      <c r="H24" s="18">
        <v>1.1000000000000001</v>
      </c>
    </row>
    <row r="25" spans="1:8" x14ac:dyDescent="0.2">
      <c r="A25" s="84" t="s">
        <v>9</v>
      </c>
      <c r="B25" s="83">
        <v>4199</v>
      </c>
      <c r="C25" s="83">
        <v>3782</v>
      </c>
      <c r="D25" s="130">
        <v>90.069064062872116</v>
      </c>
      <c r="E25" s="83">
        <v>9421</v>
      </c>
      <c r="F25" s="83">
        <v>8488</v>
      </c>
      <c r="G25" s="101">
        <v>90.096592718395073</v>
      </c>
      <c r="H25" s="18">
        <v>0.6</v>
      </c>
    </row>
    <row r="26" spans="1:8" x14ac:dyDescent="0.2">
      <c r="A26" s="84" t="s">
        <v>41</v>
      </c>
      <c r="B26" s="83">
        <v>960</v>
      </c>
      <c r="C26" s="83">
        <v>792</v>
      </c>
      <c r="D26" s="130">
        <v>82.5</v>
      </c>
      <c r="E26" s="83">
        <v>2201</v>
      </c>
      <c r="F26" s="83">
        <v>1774</v>
      </c>
      <c r="G26" s="101">
        <v>80.599727396637888</v>
      </c>
      <c r="H26" s="18">
        <v>0.1</v>
      </c>
    </row>
    <row r="27" spans="1:8" x14ac:dyDescent="0.2">
      <c r="A27" s="84" t="s">
        <v>42</v>
      </c>
      <c r="B27" s="83">
        <v>1925</v>
      </c>
      <c r="C27" s="83">
        <v>1870</v>
      </c>
      <c r="D27" s="130">
        <v>97.142857142857139</v>
      </c>
      <c r="E27" s="83">
        <v>5122</v>
      </c>
      <c r="F27" s="83">
        <v>4774</v>
      </c>
      <c r="G27" s="101">
        <v>93.205778992581017</v>
      </c>
      <c r="H27" s="18">
        <v>0.3</v>
      </c>
    </row>
    <row r="28" spans="1:8" x14ac:dyDescent="0.2">
      <c r="A28" s="84" t="s">
        <v>10</v>
      </c>
      <c r="B28" s="83">
        <v>26660</v>
      </c>
      <c r="C28" s="83">
        <v>23886</v>
      </c>
      <c r="D28" s="130">
        <v>89.594898724681173</v>
      </c>
      <c r="E28" s="83">
        <v>56759</v>
      </c>
      <c r="F28" s="83">
        <v>52756</v>
      </c>
      <c r="G28" s="101">
        <v>92.947373984742512</v>
      </c>
      <c r="H28" s="18">
        <v>3.7</v>
      </c>
    </row>
    <row r="29" spans="1:8" x14ac:dyDescent="0.2">
      <c r="A29" s="84" t="s">
        <v>33</v>
      </c>
      <c r="B29" s="83">
        <v>12463</v>
      </c>
      <c r="C29" s="83">
        <v>13208</v>
      </c>
      <c r="D29" s="130">
        <v>105.97769397416353</v>
      </c>
      <c r="E29" s="83">
        <v>24804</v>
      </c>
      <c r="F29" s="83">
        <v>27914</v>
      </c>
      <c r="G29" s="101">
        <v>112.53830027414932</v>
      </c>
      <c r="H29" s="18">
        <v>2</v>
      </c>
    </row>
    <row r="30" spans="1:8" x14ac:dyDescent="0.2">
      <c r="A30" s="84" t="s">
        <v>34</v>
      </c>
      <c r="B30" s="83">
        <v>5185</v>
      </c>
      <c r="C30" s="83">
        <v>5517</v>
      </c>
      <c r="D30" s="130">
        <v>106.40308582449374</v>
      </c>
      <c r="E30" s="83">
        <v>12875</v>
      </c>
      <c r="F30" s="83">
        <v>13164</v>
      </c>
      <c r="G30" s="101">
        <v>102.24466019417476</v>
      </c>
      <c r="H30" s="18">
        <v>0.9</v>
      </c>
    </row>
    <row r="31" spans="1:8" x14ac:dyDescent="0.2">
      <c r="A31" s="84" t="s">
        <v>43</v>
      </c>
      <c r="B31" s="83">
        <v>1382</v>
      </c>
      <c r="C31" s="83">
        <v>456</v>
      </c>
      <c r="D31" s="130">
        <v>32.995658465991319</v>
      </c>
      <c r="E31" s="83">
        <v>5603</v>
      </c>
      <c r="F31" s="83">
        <v>1351</v>
      </c>
      <c r="G31" s="101">
        <v>24.112082812778869</v>
      </c>
      <c r="H31" s="18">
        <v>0.1</v>
      </c>
    </row>
    <row r="32" spans="1:8" x14ac:dyDescent="0.2">
      <c r="A32" s="84" t="s">
        <v>11</v>
      </c>
      <c r="B32" s="83">
        <v>43082</v>
      </c>
      <c r="C32" s="83">
        <v>41525</v>
      </c>
      <c r="D32" s="130">
        <v>96.385961654519292</v>
      </c>
      <c r="E32" s="83">
        <v>94756</v>
      </c>
      <c r="F32" s="83">
        <v>91048</v>
      </c>
      <c r="G32" s="101">
        <v>96.086791337751691</v>
      </c>
      <c r="H32" s="18">
        <v>6.4</v>
      </c>
    </row>
    <row r="33" spans="1:8" x14ac:dyDescent="0.2">
      <c r="A33" s="84" t="s">
        <v>61</v>
      </c>
      <c r="B33" s="83">
        <v>3619</v>
      </c>
      <c r="C33" s="83">
        <v>3936</v>
      </c>
      <c r="D33" s="130">
        <v>108.75932578060237</v>
      </c>
      <c r="E33" s="83">
        <v>5521</v>
      </c>
      <c r="F33" s="83">
        <v>6568</v>
      </c>
      <c r="G33" s="101">
        <v>118.96395580510777</v>
      </c>
      <c r="H33" s="18">
        <v>0.5</v>
      </c>
    </row>
    <row r="34" spans="1:8" x14ac:dyDescent="0.2">
      <c r="A34" s="84" t="s">
        <v>44</v>
      </c>
      <c r="B34" s="83">
        <v>981</v>
      </c>
      <c r="C34" s="83">
        <v>1127</v>
      </c>
      <c r="D34" s="130">
        <v>114.88277268093783</v>
      </c>
      <c r="E34" s="83">
        <v>2375</v>
      </c>
      <c r="F34" s="83">
        <v>2703</v>
      </c>
      <c r="G34" s="101">
        <v>113.81052631578947</v>
      </c>
      <c r="H34" s="18">
        <v>0.2</v>
      </c>
    </row>
    <row r="35" spans="1:8" x14ac:dyDescent="0.2">
      <c r="A35" s="84" t="s">
        <v>62</v>
      </c>
      <c r="B35" s="83">
        <v>69</v>
      </c>
      <c r="C35" s="83">
        <v>60</v>
      </c>
      <c r="D35" s="130">
        <v>86.956521739130437</v>
      </c>
      <c r="E35" s="83">
        <v>125</v>
      </c>
      <c r="F35" s="83">
        <v>132</v>
      </c>
      <c r="G35" s="101">
        <v>105.60000000000001</v>
      </c>
      <c r="H35" s="18">
        <v>0</v>
      </c>
    </row>
    <row r="36" spans="1:8" x14ac:dyDescent="0.2">
      <c r="A36" s="84" t="s">
        <v>90</v>
      </c>
      <c r="B36" s="83">
        <v>1920</v>
      </c>
      <c r="C36" s="83">
        <v>1985</v>
      </c>
      <c r="D36" s="130">
        <v>103.38541666666667</v>
      </c>
      <c r="E36" s="83">
        <v>4588</v>
      </c>
      <c r="F36" s="83">
        <v>3917</v>
      </c>
      <c r="G36" s="101">
        <v>85.374891020052317</v>
      </c>
      <c r="H36" s="18">
        <v>0.3</v>
      </c>
    </row>
    <row r="37" spans="1:8" x14ac:dyDescent="0.2">
      <c r="A37" s="84" t="s">
        <v>45</v>
      </c>
      <c r="B37" s="83">
        <v>867</v>
      </c>
      <c r="C37" s="83">
        <v>742</v>
      </c>
      <c r="D37" s="130">
        <v>85.582468281430224</v>
      </c>
      <c r="E37" s="83">
        <v>1595</v>
      </c>
      <c r="F37" s="83">
        <v>1388</v>
      </c>
      <c r="G37" s="101">
        <v>87.021943573667713</v>
      </c>
      <c r="H37" s="18">
        <v>0.1</v>
      </c>
    </row>
    <row r="38" spans="1:8" x14ac:dyDescent="0.2">
      <c r="A38" s="84" t="s">
        <v>12</v>
      </c>
      <c r="B38" s="83">
        <v>11232</v>
      </c>
      <c r="C38" s="83">
        <v>12957</v>
      </c>
      <c r="D38" s="130">
        <v>115.35790598290599</v>
      </c>
      <c r="E38" s="83">
        <v>19203</v>
      </c>
      <c r="F38" s="83">
        <v>23517</v>
      </c>
      <c r="G38" s="101">
        <v>122.46523980628028</v>
      </c>
      <c r="H38" s="18">
        <v>1.6</v>
      </c>
    </row>
    <row r="39" spans="1:8" x14ac:dyDescent="0.2">
      <c r="A39" s="84" t="s">
        <v>46</v>
      </c>
      <c r="B39" s="83">
        <v>3138</v>
      </c>
      <c r="C39" s="83">
        <v>3048</v>
      </c>
      <c r="D39" s="130">
        <v>97.131931166347997</v>
      </c>
      <c r="E39" s="83">
        <v>8561</v>
      </c>
      <c r="F39" s="83">
        <v>8796</v>
      </c>
      <c r="G39" s="101">
        <v>102.74500642448312</v>
      </c>
      <c r="H39" s="18">
        <v>0.6</v>
      </c>
    </row>
    <row r="40" spans="1:8" x14ac:dyDescent="0.2">
      <c r="A40" s="84" t="s">
        <v>13</v>
      </c>
      <c r="B40" s="83">
        <v>20303</v>
      </c>
      <c r="C40" s="83">
        <v>21341</v>
      </c>
      <c r="D40" s="130">
        <v>105.11254494409694</v>
      </c>
      <c r="E40" s="83">
        <v>36771</v>
      </c>
      <c r="F40" s="83">
        <v>40189</v>
      </c>
      <c r="G40" s="101">
        <v>109.29536863289005</v>
      </c>
      <c r="H40" s="18">
        <v>2.8</v>
      </c>
    </row>
    <row r="41" spans="1:8" x14ac:dyDescent="0.2">
      <c r="A41" s="84" t="s">
        <v>14</v>
      </c>
      <c r="B41" s="83">
        <v>2955</v>
      </c>
      <c r="C41" s="83">
        <v>3499</v>
      </c>
      <c r="D41" s="130">
        <v>118.40947546531302</v>
      </c>
      <c r="E41" s="83">
        <v>6884</v>
      </c>
      <c r="F41" s="83">
        <v>8567</v>
      </c>
      <c r="G41" s="101">
        <v>124.4479953515398</v>
      </c>
      <c r="H41" s="18">
        <v>0.6</v>
      </c>
    </row>
    <row r="42" spans="1:8" x14ac:dyDescent="0.2">
      <c r="A42" s="84" t="s">
        <v>15</v>
      </c>
      <c r="B42" s="83">
        <v>60851</v>
      </c>
      <c r="C42" s="83">
        <v>64534</v>
      </c>
      <c r="D42" s="130">
        <v>106.05248886624705</v>
      </c>
      <c r="E42" s="83">
        <v>119951</v>
      </c>
      <c r="F42" s="83">
        <v>128116</v>
      </c>
      <c r="G42" s="101">
        <v>106.80694616968596</v>
      </c>
      <c r="H42" s="18">
        <v>9</v>
      </c>
    </row>
    <row r="43" spans="1:8" x14ac:dyDescent="0.2">
      <c r="A43" s="84" t="s">
        <v>16</v>
      </c>
      <c r="B43" s="83">
        <v>17570</v>
      </c>
      <c r="C43" s="83">
        <v>19343</v>
      </c>
      <c r="D43" s="130">
        <v>110.09106431417189</v>
      </c>
      <c r="E43" s="83">
        <v>29094</v>
      </c>
      <c r="F43" s="83">
        <v>31027</v>
      </c>
      <c r="G43" s="101">
        <v>106.64398157695744</v>
      </c>
      <c r="H43" s="18">
        <v>2.2000000000000002</v>
      </c>
    </row>
    <row r="44" spans="1:8" x14ac:dyDescent="0.2">
      <c r="A44" s="84" t="s">
        <v>35</v>
      </c>
      <c r="B44" s="83">
        <v>5499</v>
      </c>
      <c r="C44" s="83">
        <v>5828</v>
      </c>
      <c r="D44" s="130">
        <v>105.98290598290599</v>
      </c>
      <c r="E44" s="83">
        <v>11724</v>
      </c>
      <c r="F44" s="83">
        <v>12817</v>
      </c>
      <c r="G44" s="101">
        <v>109.32275673831458</v>
      </c>
      <c r="H44" s="18">
        <v>0.9</v>
      </c>
    </row>
    <row r="45" spans="1:8" x14ac:dyDescent="0.2">
      <c r="A45" s="84" t="s">
        <v>17</v>
      </c>
      <c r="B45" s="83">
        <v>16087</v>
      </c>
      <c r="C45" s="83">
        <v>15719</v>
      </c>
      <c r="D45" s="130">
        <v>97.712438615030777</v>
      </c>
      <c r="E45" s="83">
        <v>26844</v>
      </c>
      <c r="F45" s="83">
        <v>28038</v>
      </c>
      <c r="G45" s="101">
        <v>104.44792132320072</v>
      </c>
      <c r="H45" s="18">
        <v>2</v>
      </c>
    </row>
    <row r="46" spans="1:8" x14ac:dyDescent="0.2">
      <c r="A46" s="84" t="s">
        <v>18</v>
      </c>
      <c r="B46" s="83">
        <v>3583</v>
      </c>
      <c r="C46" s="83">
        <v>2925</v>
      </c>
      <c r="D46" s="130">
        <v>81.635500976835047</v>
      </c>
      <c r="E46" s="83">
        <v>7758</v>
      </c>
      <c r="F46" s="83">
        <v>6570</v>
      </c>
      <c r="G46" s="101">
        <v>84.686774941995353</v>
      </c>
      <c r="H46" s="18">
        <v>0.5</v>
      </c>
    </row>
    <row r="47" spans="1:8" x14ac:dyDescent="0.2">
      <c r="A47" s="84" t="s">
        <v>143</v>
      </c>
      <c r="B47" s="83">
        <v>8392</v>
      </c>
      <c r="C47" s="83">
        <v>7955</v>
      </c>
      <c r="D47" s="130">
        <v>94.792659675881794</v>
      </c>
      <c r="E47" s="83">
        <v>15926</v>
      </c>
      <c r="F47" s="83">
        <v>14757</v>
      </c>
      <c r="G47" s="101">
        <v>92.659801582318224</v>
      </c>
      <c r="H47" s="18">
        <v>1</v>
      </c>
    </row>
    <row r="48" spans="1:8" x14ac:dyDescent="0.2">
      <c r="A48" s="84" t="s">
        <v>19</v>
      </c>
      <c r="B48" s="83">
        <v>7734</v>
      </c>
      <c r="C48" s="83">
        <v>8441</v>
      </c>
      <c r="D48" s="130">
        <v>109.14145332298939</v>
      </c>
      <c r="E48" s="83">
        <v>12477</v>
      </c>
      <c r="F48" s="83">
        <v>13879</v>
      </c>
      <c r="G48" s="101">
        <v>111.23667548288851</v>
      </c>
      <c r="H48" s="18">
        <v>1</v>
      </c>
    </row>
    <row r="49" spans="1:8" x14ac:dyDescent="0.2">
      <c r="A49" s="84" t="s">
        <v>20</v>
      </c>
      <c r="B49" s="83">
        <v>18884</v>
      </c>
      <c r="C49" s="83">
        <v>20863</v>
      </c>
      <c r="D49" s="130">
        <v>110.47977123490786</v>
      </c>
      <c r="E49" s="83">
        <v>32311</v>
      </c>
      <c r="F49" s="83">
        <v>35063</v>
      </c>
      <c r="G49" s="101">
        <v>108.51722323666864</v>
      </c>
      <c r="H49" s="18">
        <v>2.5</v>
      </c>
    </row>
    <row r="50" spans="1:8" x14ac:dyDescent="0.2">
      <c r="A50" s="84" t="s">
        <v>31</v>
      </c>
      <c r="B50" s="83">
        <v>30086</v>
      </c>
      <c r="C50" s="83">
        <v>31462</v>
      </c>
      <c r="D50" s="130">
        <v>104.57355580668749</v>
      </c>
      <c r="E50" s="83">
        <v>54257</v>
      </c>
      <c r="F50" s="83">
        <v>59164</v>
      </c>
      <c r="G50" s="101">
        <v>109.04399432331313</v>
      </c>
      <c r="H50" s="18">
        <v>4.0999999999999996</v>
      </c>
    </row>
    <row r="51" spans="1:8" x14ac:dyDescent="0.2">
      <c r="A51" s="84" t="s">
        <v>21</v>
      </c>
      <c r="B51" s="83">
        <v>27989</v>
      </c>
      <c r="C51" s="83">
        <v>26451</v>
      </c>
      <c r="D51" s="130">
        <v>94.504984100896777</v>
      </c>
      <c r="E51" s="83">
        <v>57258</v>
      </c>
      <c r="F51" s="83">
        <v>55288</v>
      </c>
      <c r="G51" s="101">
        <v>96.559432743022811</v>
      </c>
      <c r="H51" s="18">
        <v>3.9</v>
      </c>
    </row>
    <row r="52" spans="1:8" x14ac:dyDescent="0.2">
      <c r="A52" s="84" t="s">
        <v>22</v>
      </c>
      <c r="B52" s="83">
        <v>7692</v>
      </c>
      <c r="C52" s="83">
        <v>7683</v>
      </c>
      <c r="D52" s="130">
        <v>99.882995319812792</v>
      </c>
      <c r="E52" s="83">
        <v>15780</v>
      </c>
      <c r="F52" s="83">
        <v>16246</v>
      </c>
      <c r="G52" s="101">
        <v>102.9531051964512</v>
      </c>
      <c r="H52" s="18">
        <v>1.1000000000000001</v>
      </c>
    </row>
    <row r="53" spans="1:8" x14ac:dyDescent="0.2">
      <c r="A53" s="84" t="s">
        <v>23</v>
      </c>
      <c r="B53" s="83">
        <v>12965</v>
      </c>
      <c r="C53" s="83">
        <v>12815</v>
      </c>
      <c r="D53" s="130">
        <v>98.843038951021981</v>
      </c>
      <c r="E53" s="83">
        <v>24830</v>
      </c>
      <c r="F53" s="83">
        <v>25197</v>
      </c>
      <c r="G53" s="101">
        <v>101.47805074506647</v>
      </c>
      <c r="H53" s="18">
        <v>1.8</v>
      </c>
    </row>
    <row r="54" spans="1:8" x14ac:dyDescent="0.2">
      <c r="A54" s="84" t="s">
        <v>24</v>
      </c>
      <c r="B54" s="83">
        <v>12210</v>
      </c>
      <c r="C54" s="83">
        <v>13735</v>
      </c>
      <c r="D54" s="130">
        <v>112.48976248976248</v>
      </c>
      <c r="E54" s="83">
        <v>21369</v>
      </c>
      <c r="F54" s="83">
        <v>24521</v>
      </c>
      <c r="G54" s="101">
        <v>114.75033927652207</v>
      </c>
      <c r="H54" s="18">
        <v>1.7</v>
      </c>
    </row>
    <row r="55" spans="1:8" x14ac:dyDescent="0.2">
      <c r="A55" s="84" t="s">
        <v>32</v>
      </c>
      <c r="B55" s="83">
        <v>24768</v>
      </c>
      <c r="C55" s="83">
        <v>27422</v>
      </c>
      <c r="D55" s="130">
        <v>110.7154392764858</v>
      </c>
      <c r="E55" s="83">
        <v>57084</v>
      </c>
      <c r="F55" s="83">
        <v>63003</v>
      </c>
      <c r="G55" s="101">
        <v>110.36892999789782</v>
      </c>
      <c r="H55" s="18">
        <v>4.4000000000000004</v>
      </c>
    </row>
    <row r="56" spans="1:8" x14ac:dyDescent="0.2">
      <c r="A56" s="84" t="s">
        <v>38</v>
      </c>
      <c r="B56" s="83">
        <v>13595</v>
      </c>
      <c r="C56" s="83">
        <v>16934</v>
      </c>
      <c r="D56" s="130">
        <v>124.56050018389114</v>
      </c>
      <c r="E56" s="83">
        <v>24559</v>
      </c>
      <c r="F56" s="83">
        <v>30273</v>
      </c>
      <c r="G56" s="101">
        <v>123.26641964249359</v>
      </c>
      <c r="H56" s="18">
        <v>2.1</v>
      </c>
    </row>
    <row r="57" spans="1:8" x14ac:dyDescent="0.2">
      <c r="A57" s="84" t="s">
        <v>25</v>
      </c>
      <c r="B57" s="83">
        <v>700</v>
      </c>
      <c r="C57" s="83">
        <v>617</v>
      </c>
      <c r="D57" s="130">
        <v>88.142857142857139</v>
      </c>
      <c r="E57" s="83">
        <v>1931</v>
      </c>
      <c r="F57" s="83">
        <v>1453</v>
      </c>
      <c r="G57" s="101">
        <v>75.245986535473847</v>
      </c>
      <c r="H57" s="18">
        <v>0.1</v>
      </c>
    </row>
    <row r="58" spans="1:8" x14ac:dyDescent="0.2">
      <c r="A58" s="84" t="s">
        <v>91</v>
      </c>
      <c r="B58" s="83">
        <v>1240</v>
      </c>
      <c r="C58" s="83">
        <v>995</v>
      </c>
      <c r="D58" s="130">
        <v>80.241935483870961</v>
      </c>
      <c r="E58" s="83">
        <v>2927</v>
      </c>
      <c r="F58" s="83">
        <v>2443</v>
      </c>
      <c r="G58" s="101">
        <v>83.464297915954901</v>
      </c>
      <c r="H58" s="18">
        <v>0.2</v>
      </c>
    </row>
    <row r="59" spans="1:8" x14ac:dyDescent="0.2">
      <c r="A59" s="84" t="s">
        <v>49</v>
      </c>
      <c r="B59" s="83">
        <v>789</v>
      </c>
      <c r="C59" s="83">
        <v>704</v>
      </c>
      <c r="D59" s="130">
        <v>89.226869455006337</v>
      </c>
      <c r="E59" s="83">
        <v>1691</v>
      </c>
      <c r="F59" s="83">
        <v>1440</v>
      </c>
      <c r="G59" s="101">
        <v>85.156712004730934</v>
      </c>
      <c r="H59" s="18">
        <v>0.1</v>
      </c>
    </row>
    <row r="60" spans="1:8" x14ac:dyDescent="0.2">
      <c r="A60" s="84" t="s">
        <v>50</v>
      </c>
      <c r="B60" s="83">
        <v>441</v>
      </c>
      <c r="C60" s="83">
        <v>287</v>
      </c>
      <c r="D60" s="130">
        <v>65.079365079365076</v>
      </c>
      <c r="E60" s="83">
        <v>709</v>
      </c>
      <c r="F60" s="83">
        <v>630</v>
      </c>
      <c r="G60" s="101">
        <v>88.857545839210147</v>
      </c>
      <c r="H60" s="18">
        <v>0</v>
      </c>
    </row>
    <row r="61" spans="1:8" x14ac:dyDescent="0.2">
      <c r="A61" s="84" t="s">
        <v>92</v>
      </c>
      <c r="B61" s="83">
        <v>2472</v>
      </c>
      <c r="C61" s="83">
        <v>2295</v>
      </c>
      <c r="D61" s="130">
        <v>92.839805825242721</v>
      </c>
      <c r="E61" s="83">
        <v>6623</v>
      </c>
      <c r="F61" s="83">
        <v>7024</v>
      </c>
      <c r="G61" s="101">
        <v>106.05465800996528</v>
      </c>
      <c r="H61" s="18">
        <v>0.5</v>
      </c>
    </row>
    <row r="62" spans="1:8" x14ac:dyDescent="0.2">
      <c r="A62" s="84" t="s">
        <v>28</v>
      </c>
      <c r="B62" s="83">
        <v>16416</v>
      </c>
      <c r="C62" s="83">
        <v>15746</v>
      </c>
      <c r="D62" s="130">
        <v>95.918615984405449</v>
      </c>
      <c r="E62" s="83">
        <v>32891</v>
      </c>
      <c r="F62" s="83">
        <v>32813</v>
      </c>
      <c r="G62" s="101">
        <v>99.762853060107631</v>
      </c>
      <c r="H62" s="18">
        <v>2.2999999999999998</v>
      </c>
    </row>
    <row r="63" spans="1:8" x14ac:dyDescent="0.2">
      <c r="A63" s="84" t="s">
        <v>29</v>
      </c>
      <c r="B63" s="83">
        <v>59005</v>
      </c>
      <c r="C63" s="83">
        <v>57226</v>
      </c>
      <c r="D63" s="130">
        <v>96.985001271078715</v>
      </c>
      <c r="E63" s="83">
        <v>135524</v>
      </c>
      <c r="F63" s="83">
        <v>124399</v>
      </c>
      <c r="G63" s="101">
        <v>91.791121867713471</v>
      </c>
      <c r="H63" s="18">
        <v>8.6999999999999993</v>
      </c>
    </row>
    <row r="64" spans="1:8" x14ac:dyDescent="0.2">
      <c r="A64" s="84" t="s">
        <v>93</v>
      </c>
      <c r="B64" s="83">
        <v>583</v>
      </c>
      <c r="C64" s="83">
        <v>506</v>
      </c>
      <c r="D64" s="130">
        <v>86.79245283018868</v>
      </c>
      <c r="E64" s="83">
        <v>1447</v>
      </c>
      <c r="F64" s="83">
        <v>1245</v>
      </c>
      <c r="G64" s="101">
        <v>86.040082930200413</v>
      </c>
      <c r="H64" s="18">
        <v>0.1</v>
      </c>
    </row>
    <row r="65" spans="1:8" x14ac:dyDescent="0.2">
      <c r="A65" s="84" t="s">
        <v>51</v>
      </c>
      <c r="B65" s="83">
        <v>4914</v>
      </c>
      <c r="C65" s="83">
        <v>4008</v>
      </c>
      <c r="D65" s="130">
        <v>81.562881562881557</v>
      </c>
      <c r="E65" s="83">
        <v>10397</v>
      </c>
      <c r="F65" s="83">
        <v>9135</v>
      </c>
      <c r="G65" s="101">
        <v>87.861883235548717</v>
      </c>
      <c r="H65" s="18">
        <v>0.6</v>
      </c>
    </row>
    <row r="66" spans="1:8" x14ac:dyDescent="0.2">
      <c r="A66" s="84" t="s">
        <v>47</v>
      </c>
      <c r="B66" s="83">
        <v>8823</v>
      </c>
      <c r="C66" s="83">
        <v>9061</v>
      </c>
      <c r="D66" s="130">
        <v>102.69749518304432</v>
      </c>
      <c r="E66" s="83">
        <v>19499</v>
      </c>
      <c r="F66" s="83">
        <v>20822</v>
      </c>
      <c r="G66" s="101">
        <v>106.78496333145289</v>
      </c>
      <c r="H66" s="18">
        <v>1.5</v>
      </c>
    </row>
    <row r="67" spans="1:8" x14ac:dyDescent="0.2">
      <c r="A67" s="84" t="s">
        <v>52</v>
      </c>
      <c r="B67" s="83">
        <v>1263</v>
      </c>
      <c r="C67" s="83">
        <v>1181</v>
      </c>
      <c r="D67" s="130">
        <v>93.507521773555027</v>
      </c>
      <c r="E67" s="83">
        <v>3089</v>
      </c>
      <c r="F67" s="83">
        <v>2534</v>
      </c>
      <c r="G67" s="101">
        <v>82.033020394949816</v>
      </c>
      <c r="H67" s="18">
        <v>0.2</v>
      </c>
    </row>
    <row r="68" spans="1:8" x14ac:dyDescent="0.2">
      <c r="A68" s="84" t="s">
        <v>53</v>
      </c>
      <c r="B68" s="83">
        <v>2933</v>
      </c>
      <c r="C68" s="83">
        <v>3370</v>
      </c>
      <c r="D68" s="130">
        <v>114.89942038868053</v>
      </c>
      <c r="E68" s="83">
        <v>5838</v>
      </c>
      <c r="F68" s="83">
        <v>7750</v>
      </c>
      <c r="G68" s="101">
        <v>132.75094210346009</v>
      </c>
      <c r="H68" s="18">
        <v>0.5</v>
      </c>
    </row>
    <row r="69" spans="1:8" x14ac:dyDescent="0.2">
      <c r="A69" s="84" t="s">
        <v>94</v>
      </c>
      <c r="B69" s="83">
        <v>5604</v>
      </c>
      <c r="C69" s="83">
        <v>5323</v>
      </c>
      <c r="D69" s="130">
        <v>94.985724482512495</v>
      </c>
      <c r="E69" s="83">
        <v>13647</v>
      </c>
      <c r="F69" s="83">
        <v>13998</v>
      </c>
      <c r="G69" s="101">
        <v>102.57199384480104</v>
      </c>
      <c r="H69" s="18">
        <v>1</v>
      </c>
    </row>
    <row r="70" spans="1:8" x14ac:dyDescent="0.2">
      <c r="A70" s="84" t="s">
        <v>63</v>
      </c>
      <c r="B70" s="83">
        <v>1803</v>
      </c>
      <c r="C70" s="83">
        <v>2650</v>
      </c>
      <c r="D70" s="130">
        <v>146.97726012201886</v>
      </c>
      <c r="E70" s="83">
        <v>2891</v>
      </c>
      <c r="F70" s="83">
        <v>3102</v>
      </c>
      <c r="G70" s="101">
        <v>107.29851262538914</v>
      </c>
      <c r="H70" s="18">
        <v>0.2</v>
      </c>
    </row>
    <row r="71" spans="1:8" x14ac:dyDescent="0.2">
      <c r="A71" s="84" t="s">
        <v>54</v>
      </c>
      <c r="B71" s="83">
        <v>9048</v>
      </c>
      <c r="C71" s="83">
        <v>6771</v>
      </c>
      <c r="D71" s="130">
        <v>74.83421750663129</v>
      </c>
      <c r="E71" s="83">
        <v>17813</v>
      </c>
      <c r="F71" s="83">
        <v>16460</v>
      </c>
      <c r="G71" s="101">
        <v>92.404423735474097</v>
      </c>
      <c r="H71" s="18">
        <v>1.2</v>
      </c>
    </row>
    <row r="72" spans="1:8" x14ac:dyDescent="0.2">
      <c r="A72" s="84" t="s">
        <v>55</v>
      </c>
      <c r="B72" s="83">
        <v>1199</v>
      </c>
      <c r="C72" s="83">
        <v>1034</v>
      </c>
      <c r="D72" s="130">
        <v>86.238532110091754</v>
      </c>
      <c r="E72" s="83">
        <v>1918</v>
      </c>
      <c r="F72" s="83">
        <v>1666</v>
      </c>
      <c r="G72" s="101">
        <v>86.861313868613138</v>
      </c>
      <c r="H72" s="18">
        <v>0.1</v>
      </c>
    </row>
    <row r="73" spans="1:8" x14ac:dyDescent="0.2">
      <c r="A73" s="84" t="s">
        <v>36</v>
      </c>
      <c r="B73" s="83">
        <v>3754</v>
      </c>
      <c r="C73" s="83">
        <v>4800</v>
      </c>
      <c r="D73" s="130">
        <v>127.86361214704316</v>
      </c>
      <c r="E73" s="83">
        <v>10591</v>
      </c>
      <c r="F73" s="83">
        <v>11866</v>
      </c>
      <c r="G73" s="101">
        <v>112.03852327447834</v>
      </c>
      <c r="H73" s="18">
        <v>0.8</v>
      </c>
    </row>
    <row r="74" spans="1:8" x14ac:dyDescent="0.2">
      <c r="A74" s="84" t="s">
        <v>27</v>
      </c>
      <c r="B74" s="83">
        <v>6191</v>
      </c>
      <c r="C74" s="83">
        <v>5923</v>
      </c>
      <c r="D74" s="130">
        <v>95.671135519302211</v>
      </c>
      <c r="E74" s="83">
        <v>10602</v>
      </c>
      <c r="F74" s="83">
        <v>10260</v>
      </c>
      <c r="G74" s="101">
        <v>96.774193548387103</v>
      </c>
      <c r="H74" s="18">
        <v>0.7</v>
      </c>
    </row>
    <row r="75" spans="1:8" x14ac:dyDescent="0.2">
      <c r="A75" s="84" t="s">
        <v>56</v>
      </c>
      <c r="B75" s="83">
        <v>305</v>
      </c>
      <c r="C75" s="83">
        <v>271</v>
      </c>
      <c r="D75" s="130">
        <v>88.852459016393453</v>
      </c>
      <c r="E75" s="83">
        <v>753</v>
      </c>
      <c r="F75" s="83">
        <v>656</v>
      </c>
      <c r="G75" s="101">
        <v>87.118193891102251</v>
      </c>
      <c r="H75" s="18">
        <v>0</v>
      </c>
    </row>
    <row r="76" spans="1:8" x14ac:dyDescent="0.2">
      <c r="A76" s="84" t="s">
        <v>60</v>
      </c>
      <c r="B76" s="83">
        <v>545</v>
      </c>
      <c r="C76" s="83">
        <v>221</v>
      </c>
      <c r="D76" s="130">
        <v>40.550458715596335</v>
      </c>
      <c r="E76" s="83">
        <v>1319</v>
      </c>
      <c r="F76" s="83">
        <v>894</v>
      </c>
      <c r="G76" s="101">
        <v>67.778620166793019</v>
      </c>
      <c r="H76" s="18">
        <v>0.1</v>
      </c>
    </row>
    <row r="77" spans="1:8" x14ac:dyDescent="0.2">
      <c r="A77" s="84" t="s">
        <v>57</v>
      </c>
      <c r="B77" s="83">
        <v>399</v>
      </c>
      <c r="C77" s="83">
        <v>472</v>
      </c>
      <c r="D77" s="130">
        <v>118.29573934837092</v>
      </c>
      <c r="E77" s="83">
        <v>1154</v>
      </c>
      <c r="F77" s="83">
        <v>1243</v>
      </c>
      <c r="G77" s="101">
        <v>107.71230502599653</v>
      </c>
      <c r="H77" s="18">
        <v>0.1</v>
      </c>
    </row>
    <row r="78" spans="1:8" x14ac:dyDescent="0.2">
      <c r="A78" s="84" t="s">
        <v>95</v>
      </c>
      <c r="B78" s="83">
        <v>25381</v>
      </c>
      <c r="C78" s="83">
        <v>17456</v>
      </c>
      <c r="D78" s="130">
        <v>68.775855955242122</v>
      </c>
      <c r="E78" s="83">
        <v>38571</v>
      </c>
      <c r="F78" s="83">
        <v>27956</v>
      </c>
      <c r="G78" s="101">
        <v>72.479323844339021</v>
      </c>
      <c r="H78" s="18">
        <v>2</v>
      </c>
    </row>
    <row r="79" spans="1:8" x14ac:dyDescent="0.2">
      <c r="A79" s="84" t="s">
        <v>37</v>
      </c>
      <c r="B79" s="83">
        <v>24137</v>
      </c>
      <c r="C79" s="83">
        <v>16805</v>
      </c>
      <c r="D79" s="130">
        <v>69.623399759705023</v>
      </c>
      <c r="E79" s="83">
        <v>32390</v>
      </c>
      <c r="F79" s="83">
        <v>23419</v>
      </c>
      <c r="G79" s="101">
        <v>72.303179993825253</v>
      </c>
      <c r="H79" s="18">
        <v>1.6</v>
      </c>
    </row>
    <row r="80" spans="1:8" x14ac:dyDescent="0.2">
      <c r="A80" s="84" t="s">
        <v>58</v>
      </c>
      <c r="B80" s="83">
        <v>556</v>
      </c>
      <c r="C80" s="83">
        <v>304</v>
      </c>
      <c r="D80" s="130">
        <v>54.676258992805757</v>
      </c>
      <c r="E80" s="83">
        <v>1077</v>
      </c>
      <c r="F80" s="83">
        <v>526</v>
      </c>
      <c r="G80" s="101">
        <v>48.839368616527388</v>
      </c>
      <c r="H80" s="18">
        <v>0</v>
      </c>
    </row>
    <row r="81" spans="1:8" x14ac:dyDescent="0.2">
      <c r="A81" s="84" t="s">
        <v>66</v>
      </c>
      <c r="B81" s="83">
        <v>37</v>
      </c>
      <c r="C81" s="83">
        <v>69</v>
      </c>
      <c r="D81" s="130">
        <v>186.48648648648648</v>
      </c>
      <c r="E81" s="83">
        <v>67</v>
      </c>
      <c r="F81" s="83">
        <v>96</v>
      </c>
      <c r="G81" s="101">
        <v>143.28358208955223</v>
      </c>
      <c r="H81" s="18">
        <v>0</v>
      </c>
    </row>
    <row r="82" spans="1:8" x14ac:dyDescent="0.2">
      <c r="A82" s="84" t="s">
        <v>68</v>
      </c>
      <c r="B82" s="83">
        <v>3008</v>
      </c>
      <c r="C82" s="83">
        <v>1555</v>
      </c>
      <c r="D82" s="130">
        <v>51.69547872340425</v>
      </c>
      <c r="E82" s="83">
        <v>4965</v>
      </c>
      <c r="F82" s="83">
        <v>2989</v>
      </c>
      <c r="G82" s="101">
        <v>60.201409869083591</v>
      </c>
      <c r="H82" s="18">
        <v>0.2</v>
      </c>
    </row>
    <row r="83" spans="1:8" x14ac:dyDescent="0.2">
      <c r="A83" s="84" t="s">
        <v>59</v>
      </c>
      <c r="B83" s="83">
        <v>220</v>
      </c>
      <c r="C83" s="83">
        <v>194</v>
      </c>
      <c r="D83" s="130">
        <v>88.181818181818187</v>
      </c>
      <c r="E83" s="83">
        <v>432</v>
      </c>
      <c r="F83" s="83">
        <v>515</v>
      </c>
      <c r="G83" s="101">
        <v>119.21296296296295</v>
      </c>
      <c r="H83" s="18">
        <v>0</v>
      </c>
    </row>
    <row r="84" spans="1:8" x14ac:dyDescent="0.2">
      <c r="A84" s="84" t="s">
        <v>69</v>
      </c>
      <c r="B84" s="83">
        <v>3820</v>
      </c>
      <c r="C84" s="83">
        <v>1657</v>
      </c>
      <c r="D84" s="130">
        <v>43.376963350785338</v>
      </c>
      <c r="E84" s="83">
        <v>7018</v>
      </c>
      <c r="F84" s="83">
        <v>3658</v>
      </c>
      <c r="G84" s="101">
        <v>52.123111997720152</v>
      </c>
      <c r="H84" s="18">
        <v>0.3</v>
      </c>
    </row>
    <row r="85" spans="1:8" x14ac:dyDescent="0.2">
      <c r="A85" s="84" t="s">
        <v>64</v>
      </c>
      <c r="B85" s="83">
        <v>1278</v>
      </c>
      <c r="C85" s="83">
        <v>890</v>
      </c>
      <c r="D85" s="130">
        <v>69.640062597809077</v>
      </c>
      <c r="E85" s="83">
        <v>2082</v>
      </c>
      <c r="F85" s="83">
        <v>2826</v>
      </c>
      <c r="G85" s="101">
        <v>135.7348703170029</v>
      </c>
      <c r="H85" s="18">
        <v>0.2</v>
      </c>
    </row>
    <row r="86" spans="1:8" x14ac:dyDescent="0.2">
      <c r="A86" s="84" t="s">
        <v>65</v>
      </c>
      <c r="B86" s="83">
        <v>4999</v>
      </c>
      <c r="C86" s="83">
        <v>4882</v>
      </c>
      <c r="D86" s="130">
        <v>97.659531906381275</v>
      </c>
      <c r="E86" s="83">
        <v>6387</v>
      </c>
      <c r="F86" s="83">
        <v>6398</v>
      </c>
      <c r="G86" s="101">
        <v>100.17222483168938</v>
      </c>
      <c r="H86" s="18">
        <v>0.4</v>
      </c>
    </row>
    <row r="87" spans="1:8" x14ac:dyDescent="0.2">
      <c r="A87" s="84" t="s">
        <v>96</v>
      </c>
      <c r="B87" s="83">
        <v>1270</v>
      </c>
      <c r="C87" s="83">
        <v>873</v>
      </c>
      <c r="D87" s="130">
        <v>68.740157480314963</v>
      </c>
      <c r="E87" s="83">
        <v>2881</v>
      </c>
      <c r="F87" s="83">
        <v>1906</v>
      </c>
      <c r="G87" s="101">
        <v>66.157584172162444</v>
      </c>
      <c r="H87" s="18">
        <v>0.1</v>
      </c>
    </row>
    <row r="88" spans="1:8" x14ac:dyDescent="0.2">
      <c r="A88" s="84" t="s">
        <v>145</v>
      </c>
      <c r="B88" s="83">
        <v>9232</v>
      </c>
      <c r="C88" s="83">
        <v>8741</v>
      </c>
      <c r="D88" s="130">
        <v>94.681542461005193</v>
      </c>
      <c r="E88" s="83">
        <v>19559</v>
      </c>
      <c r="F88" s="83">
        <v>18864</v>
      </c>
      <c r="G88" s="101">
        <v>96.446648601666752</v>
      </c>
      <c r="H88" s="18">
        <v>1.3</v>
      </c>
    </row>
    <row r="89" spans="1:8" x14ac:dyDescent="0.2">
      <c r="A89" s="84" t="s">
        <v>26</v>
      </c>
      <c r="B89" s="83">
        <v>16075</v>
      </c>
      <c r="C89" s="83">
        <v>13703</v>
      </c>
      <c r="D89" s="130">
        <v>85.244167962674965</v>
      </c>
      <c r="E89" s="83">
        <v>33301</v>
      </c>
      <c r="F89" s="83">
        <v>29069</v>
      </c>
      <c r="G89" s="101">
        <v>87.291672922735046</v>
      </c>
      <c r="H89" s="18">
        <v>2</v>
      </c>
    </row>
    <row r="90" spans="1:8" x14ac:dyDescent="0.2">
      <c r="A90" s="84" t="s">
        <v>97</v>
      </c>
      <c r="B90" s="83">
        <v>2211</v>
      </c>
      <c r="C90" s="83">
        <v>1765</v>
      </c>
      <c r="D90" s="130">
        <v>79.828132066938039</v>
      </c>
      <c r="E90" s="83">
        <v>4837</v>
      </c>
      <c r="F90" s="83">
        <v>3912</v>
      </c>
      <c r="G90" s="101">
        <v>80.876576390324587</v>
      </c>
      <c r="H90" s="18">
        <v>0.3</v>
      </c>
    </row>
    <row r="91" spans="1:8" x14ac:dyDescent="0.2">
      <c r="A91" s="84" t="s">
        <v>98</v>
      </c>
      <c r="B91" s="83">
        <v>81</v>
      </c>
      <c r="C91" s="83">
        <v>66</v>
      </c>
      <c r="D91" s="130">
        <v>81.481481481481481</v>
      </c>
      <c r="E91" s="83">
        <v>159</v>
      </c>
      <c r="F91" s="83">
        <v>114</v>
      </c>
      <c r="G91" s="101">
        <v>71.698113207547166</v>
      </c>
      <c r="H91" s="18">
        <v>0</v>
      </c>
    </row>
    <row r="92" spans="1:8" ht="6" customHeight="1" x14ac:dyDescent="0.2">
      <c r="A92" s="84"/>
      <c r="B92" s="62"/>
      <c r="C92" s="2"/>
      <c r="D92" s="99"/>
      <c r="E92" s="2"/>
      <c r="F92" s="2"/>
      <c r="G92" s="99"/>
      <c r="H92" s="4"/>
    </row>
    <row r="93" spans="1:8" ht="23.25" customHeight="1" x14ac:dyDescent="0.2">
      <c r="A93" s="2"/>
      <c r="B93" s="2"/>
      <c r="C93" s="2"/>
      <c r="D93" s="2"/>
      <c r="E93" s="2"/>
      <c r="F93" s="2"/>
      <c r="G93" s="2"/>
      <c r="H93" s="5" t="s">
        <v>148</v>
      </c>
    </row>
  </sheetData>
  <mergeCells count="3">
    <mergeCell ref="B11:D11"/>
    <mergeCell ref="E11:G11"/>
    <mergeCell ref="H11:H12"/>
  </mergeCells>
  <pageMargins left="0.59055118110236227" right="0.59055118110236227" top="0.78740157480314965" bottom="0.59055118110236227" header="0.19685039370078741" footer="0.31496062992125984"/>
  <pageSetup paperSize="9" scale="75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showGridLines="0" workbookViewId="0">
      <selection activeCell="F5" sqref="F5"/>
    </sheetView>
  </sheetViews>
  <sheetFormatPr defaultRowHeight="12.75" x14ac:dyDescent="0.2"/>
  <cols>
    <col min="1" max="1" width="63.33203125" customWidth="1"/>
    <col min="2" max="2" width="60.5" customWidth="1"/>
  </cols>
  <sheetData>
    <row r="1" spans="1:2" ht="18" x14ac:dyDescent="0.2">
      <c r="A1" s="89" t="s">
        <v>99</v>
      </c>
      <c r="B1" s="90"/>
    </row>
    <row r="2" spans="1:2" x14ac:dyDescent="0.2">
      <c r="A2" s="41"/>
      <c r="B2" s="40"/>
    </row>
    <row r="3" spans="1:2" x14ac:dyDescent="0.2">
      <c r="A3" s="42" t="s">
        <v>73</v>
      </c>
      <c r="B3" s="40"/>
    </row>
    <row r="4" spans="1:2" ht="4.5" customHeight="1" x14ac:dyDescent="0.2">
      <c r="A4" s="43"/>
      <c r="B4" s="40"/>
    </row>
    <row r="5" spans="1:2" ht="39" customHeight="1" x14ac:dyDescent="0.2">
      <c r="A5" s="207" t="s">
        <v>157</v>
      </c>
      <c r="B5" s="207"/>
    </row>
    <row r="6" spans="1:2" ht="5.25" customHeight="1" x14ac:dyDescent="0.2">
      <c r="A6" s="44"/>
      <c r="B6" s="45"/>
    </row>
    <row r="7" spans="1:2" ht="38.25" customHeight="1" x14ac:dyDescent="0.2">
      <c r="A7" s="207" t="s">
        <v>156</v>
      </c>
      <c r="B7" s="207"/>
    </row>
    <row r="8" spans="1:2" ht="10.5" customHeight="1" x14ac:dyDescent="0.2">
      <c r="A8" s="42" t="s">
        <v>74</v>
      </c>
      <c r="B8" s="45"/>
    </row>
    <row r="9" spans="1:2" x14ac:dyDescent="0.2">
      <c r="A9" s="42" t="s">
        <v>75</v>
      </c>
      <c r="B9" s="45"/>
    </row>
    <row r="10" spans="1:2" ht="4.5" customHeight="1" x14ac:dyDescent="0.2">
      <c r="A10" s="42"/>
      <c r="B10" s="45"/>
    </row>
    <row r="11" spans="1:2" ht="25.5" customHeight="1" x14ac:dyDescent="0.2">
      <c r="A11" s="207" t="s">
        <v>178</v>
      </c>
      <c r="B11" s="207"/>
    </row>
    <row r="12" spans="1:2" ht="10.5" customHeight="1" x14ac:dyDescent="0.2">
      <c r="A12" s="42"/>
      <c r="B12" s="45"/>
    </row>
    <row r="13" spans="1:2" x14ac:dyDescent="0.2">
      <c r="A13" s="42" t="s">
        <v>76</v>
      </c>
      <c r="B13" s="45"/>
    </row>
    <row r="14" spans="1:2" ht="4.5" customHeight="1" x14ac:dyDescent="0.2">
      <c r="A14" s="44"/>
      <c r="B14" s="45"/>
    </row>
    <row r="15" spans="1:2" ht="76.5" customHeight="1" x14ac:dyDescent="0.2">
      <c r="A15" s="207" t="s">
        <v>175</v>
      </c>
      <c r="B15" s="207"/>
    </row>
    <row r="16" spans="1:2" ht="5.25" customHeight="1" x14ac:dyDescent="0.2">
      <c r="A16" s="44"/>
      <c r="B16" s="45"/>
    </row>
    <row r="17" spans="1:2" ht="38.25" customHeight="1" x14ac:dyDescent="0.2">
      <c r="A17" s="207" t="s">
        <v>164</v>
      </c>
      <c r="B17" s="207"/>
    </row>
    <row r="18" spans="1:2" ht="5.25" customHeight="1" x14ac:dyDescent="0.2">
      <c r="A18" s="131"/>
      <c r="B18" s="131"/>
    </row>
    <row r="19" spans="1:2" ht="62.25" customHeight="1" x14ac:dyDescent="0.2">
      <c r="A19" s="210" t="s">
        <v>174</v>
      </c>
      <c r="B19" s="210"/>
    </row>
    <row r="20" spans="1:2" ht="10.5" customHeight="1" x14ac:dyDescent="0.2">
      <c r="A20" s="44"/>
      <c r="B20" s="45"/>
    </row>
    <row r="21" spans="1:2" x14ac:dyDescent="0.2">
      <c r="A21" s="42" t="s">
        <v>77</v>
      </c>
      <c r="B21" s="45"/>
    </row>
    <row r="22" spans="1:2" ht="4.5" customHeight="1" x14ac:dyDescent="0.2">
      <c r="A22" s="42"/>
      <c r="B22" s="45"/>
    </row>
    <row r="23" spans="1:2" ht="25.5" customHeight="1" x14ac:dyDescent="0.2">
      <c r="A23" s="208" t="s">
        <v>100</v>
      </c>
      <c r="B23" s="208"/>
    </row>
    <row r="24" spans="1:2" ht="5.25" customHeight="1" x14ac:dyDescent="0.2">
      <c r="A24" s="87"/>
      <c r="B24" s="45"/>
    </row>
    <row r="25" spans="1:2" ht="75.75" customHeight="1" x14ac:dyDescent="0.2">
      <c r="A25" s="208" t="s">
        <v>101</v>
      </c>
      <c r="B25" s="208"/>
    </row>
    <row r="26" spans="1:2" ht="5.25" customHeight="1" x14ac:dyDescent="0.2">
      <c r="A26" s="46"/>
      <c r="B26" s="45"/>
    </row>
    <row r="27" spans="1:2" ht="25.5" customHeight="1" x14ac:dyDescent="0.2">
      <c r="A27" s="208" t="s">
        <v>102</v>
      </c>
      <c r="B27" s="208"/>
    </row>
    <row r="28" spans="1:2" ht="5.25" customHeight="1" x14ac:dyDescent="0.2">
      <c r="A28" s="44"/>
      <c r="B28" s="45"/>
    </row>
    <row r="29" spans="1:2" ht="25.5" customHeight="1" x14ac:dyDescent="0.2">
      <c r="A29" s="208" t="s">
        <v>103</v>
      </c>
      <c r="B29" s="208"/>
    </row>
    <row r="30" spans="1:2" ht="5.25" customHeight="1" x14ac:dyDescent="0.2">
      <c r="A30" s="87" t="s">
        <v>3</v>
      </c>
      <c r="B30" s="45"/>
    </row>
    <row r="31" spans="1:2" ht="25.5" customHeight="1" x14ac:dyDescent="0.2">
      <c r="A31" s="208" t="s">
        <v>124</v>
      </c>
      <c r="B31" s="208"/>
    </row>
    <row r="32" spans="1:2" ht="5.25" customHeight="1" x14ac:dyDescent="0.2">
      <c r="A32" s="87"/>
      <c r="B32" s="45"/>
    </row>
    <row r="33" spans="1:2" x14ac:dyDescent="0.2">
      <c r="A33" s="209" t="s">
        <v>104</v>
      </c>
      <c r="B33" s="209"/>
    </row>
    <row r="34" spans="1:2" ht="5.25" customHeight="1" x14ac:dyDescent="0.2">
      <c r="A34" s="44" t="s">
        <v>3</v>
      </c>
      <c r="B34" s="45"/>
    </row>
    <row r="35" spans="1:2" ht="38.25" customHeight="1" x14ac:dyDescent="0.2">
      <c r="A35" s="208" t="s">
        <v>179</v>
      </c>
      <c r="B35" s="208"/>
    </row>
    <row r="36" spans="1:2" ht="5.25" customHeight="1" x14ac:dyDescent="0.2">
      <c r="A36" s="47"/>
      <c r="B36" s="45"/>
    </row>
    <row r="37" spans="1:2" x14ac:dyDescent="0.2">
      <c r="A37" s="208" t="s">
        <v>105</v>
      </c>
      <c r="B37" s="208"/>
    </row>
    <row r="38" spans="1:2" ht="5.25" customHeight="1" x14ac:dyDescent="0.2">
      <c r="A38" s="134"/>
      <c r="B38" s="134"/>
    </row>
    <row r="39" spans="1:2" ht="12.75" customHeight="1" x14ac:dyDescent="0.2">
      <c r="A39" s="208" t="s">
        <v>123</v>
      </c>
      <c r="B39" s="208"/>
    </row>
    <row r="40" spans="1:2" ht="5.25" customHeight="1" x14ac:dyDescent="0.2">
      <c r="A40" s="134"/>
      <c r="B40" s="134"/>
    </row>
    <row r="41" spans="1:2" ht="12.75" customHeight="1" x14ac:dyDescent="0.2">
      <c r="A41" s="209" t="s">
        <v>106</v>
      </c>
      <c r="B41" s="209"/>
    </row>
    <row r="42" spans="1:2" ht="5.25" customHeight="1" x14ac:dyDescent="0.2">
      <c r="A42" s="46"/>
      <c r="B42" s="45"/>
    </row>
    <row r="43" spans="1:2" ht="25.5" customHeight="1" x14ac:dyDescent="0.2">
      <c r="A43" s="208" t="s">
        <v>167</v>
      </c>
      <c r="B43" s="208"/>
    </row>
    <row r="44" spans="1:2" ht="5.25" customHeight="1" x14ac:dyDescent="0.2">
      <c r="A44" s="48" t="s">
        <v>78</v>
      </c>
      <c r="B44" s="40"/>
    </row>
    <row r="45" spans="1:2" x14ac:dyDescent="0.2">
      <c r="A45" s="216" t="s">
        <v>158</v>
      </c>
      <c r="B45" s="216"/>
    </row>
    <row r="46" spans="1:2" x14ac:dyDescent="0.2">
      <c r="A46" s="135"/>
      <c r="B46" s="135"/>
    </row>
    <row r="47" spans="1:2" ht="14.25" x14ac:dyDescent="0.2">
      <c r="A47" s="49" t="s">
        <v>129</v>
      </c>
      <c r="B47" s="40"/>
    </row>
    <row r="48" spans="1:2" ht="13.5" customHeight="1" x14ac:dyDescent="0.2">
      <c r="A48" s="29"/>
    </row>
    <row r="49" spans="1:2" ht="14.25" customHeight="1" x14ac:dyDescent="0.2">
      <c r="A49" s="30"/>
    </row>
    <row r="50" spans="1:2" x14ac:dyDescent="0.2">
      <c r="A50" s="213" t="s">
        <v>149</v>
      </c>
      <c r="B50" s="213"/>
    </row>
    <row r="51" spans="1:2" x14ac:dyDescent="0.2">
      <c r="A51" s="213" t="s">
        <v>180</v>
      </c>
      <c r="B51" s="213"/>
    </row>
    <row r="52" spans="1:2" x14ac:dyDescent="0.2">
      <c r="A52" s="213" t="s">
        <v>133</v>
      </c>
      <c r="B52" s="213"/>
    </row>
    <row r="53" spans="1:2" x14ac:dyDescent="0.2">
      <c r="A53" s="213" t="s">
        <v>166</v>
      </c>
      <c r="B53" s="213"/>
    </row>
    <row r="54" spans="1:2" x14ac:dyDescent="0.2">
      <c r="A54" s="215" t="s">
        <v>154</v>
      </c>
      <c r="B54" s="212"/>
    </row>
    <row r="55" spans="1:2" x14ac:dyDescent="0.2">
      <c r="A55" s="211" t="s">
        <v>163</v>
      </c>
      <c r="B55" s="212"/>
    </row>
    <row r="56" spans="1:2" x14ac:dyDescent="0.2">
      <c r="A56" s="213" t="s">
        <v>80</v>
      </c>
      <c r="B56" s="213"/>
    </row>
    <row r="57" spans="1:2" x14ac:dyDescent="0.2">
      <c r="A57" s="113"/>
      <c r="B57" s="113"/>
    </row>
    <row r="58" spans="1:2" x14ac:dyDescent="0.2">
      <c r="A58" s="113"/>
      <c r="B58" s="113"/>
    </row>
    <row r="59" spans="1:2" ht="13.5" thickBot="1" x14ac:dyDescent="0.25">
      <c r="A59" s="32"/>
    </row>
    <row r="60" spans="1:2" x14ac:dyDescent="0.2">
      <c r="A60" s="214" t="s">
        <v>81</v>
      </c>
      <c r="B60" s="214"/>
    </row>
    <row r="61" spans="1:2" ht="15" x14ac:dyDescent="0.2">
      <c r="A61" s="31"/>
    </row>
    <row r="62" spans="1:2" ht="15" x14ac:dyDescent="0.2">
      <c r="A62" s="31"/>
    </row>
    <row r="63" spans="1:2" ht="15" x14ac:dyDescent="0.2">
      <c r="A63" s="31"/>
    </row>
    <row r="73" spans="1:1" x14ac:dyDescent="0.2">
      <c r="A73" s="32"/>
    </row>
    <row r="74" spans="1:1" x14ac:dyDescent="0.2">
      <c r="A74" s="32"/>
    </row>
    <row r="76" spans="1:1" ht="18" customHeight="1" x14ac:dyDescent="0.2"/>
  </sheetData>
  <mergeCells count="26">
    <mergeCell ref="A55:B55"/>
    <mergeCell ref="A56:B56"/>
    <mergeCell ref="A60:B60"/>
    <mergeCell ref="A41:B41"/>
    <mergeCell ref="A43:B43"/>
    <mergeCell ref="A50:B50"/>
    <mergeCell ref="A52:B52"/>
    <mergeCell ref="A53:B53"/>
    <mergeCell ref="A54:B54"/>
    <mergeCell ref="A45:B45"/>
    <mergeCell ref="A51:B51"/>
    <mergeCell ref="A15:B15"/>
    <mergeCell ref="A5:B5"/>
    <mergeCell ref="A7:B7"/>
    <mergeCell ref="A11:B11"/>
    <mergeCell ref="A39:B39"/>
    <mergeCell ref="A17:B17"/>
    <mergeCell ref="A23:B23"/>
    <mergeCell ref="A25:B25"/>
    <mergeCell ref="A27:B27"/>
    <mergeCell ref="A29:B29"/>
    <mergeCell ref="A31:B31"/>
    <mergeCell ref="A33:B33"/>
    <mergeCell ref="A35:B35"/>
    <mergeCell ref="A37:B37"/>
    <mergeCell ref="A19:B19"/>
  </mergeCells>
  <hyperlinks>
    <hyperlink ref="A54" r:id="rId1"/>
    <hyperlink ref="A54:B54" r:id="rId2" display="https://zagreb.hr/statistika"/>
    <hyperlink ref="A55:B55" r:id="rId3" display="statistika@zagreb.hr"/>
    <hyperlink ref="A55" r:id="rId4" display="geos@zagreb.hr"/>
  </hyperlinks>
  <printOptions horizontalCentered="1"/>
  <pageMargins left="0.59055118110236227" right="0.59055118110236227" top="0.74803149606299213" bottom="0.59055118110236227" header="0.31496062992125984" footer="0.31496062992125984"/>
  <pageSetup paperSize="9" scale="75" orientation="portrait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O28" sqref="O28:P28"/>
    </sheetView>
  </sheetViews>
  <sheetFormatPr defaultColWidth="8.83203125" defaultRowHeight="12.75" x14ac:dyDescent="0.2"/>
  <cols>
    <col min="1" max="1" width="12.5" style="2" customWidth="1"/>
    <col min="2" max="2" width="53.6640625" style="2" customWidth="1"/>
    <col min="3" max="3" width="8.5" style="2" customWidth="1"/>
    <col min="4" max="4" width="34.6640625" style="2" customWidth="1"/>
    <col min="5" max="16384" width="8.83203125" style="2"/>
  </cols>
  <sheetData>
    <row r="1" spans="1:5" ht="22.5" customHeight="1" x14ac:dyDescent="0.2">
      <c r="A1" s="78" t="s">
        <v>79</v>
      </c>
      <c r="B1" s="78"/>
      <c r="C1" s="78" t="s">
        <v>130</v>
      </c>
      <c r="D1" s="37"/>
    </row>
    <row r="2" spans="1:5" ht="9" customHeight="1" x14ac:dyDescent="0.2">
      <c r="A2" s="79"/>
      <c r="B2" s="79"/>
      <c r="C2" s="80"/>
    </row>
    <row r="3" spans="1:5" s="50" customFormat="1" ht="14.25" customHeight="1" x14ac:dyDescent="0.2">
      <c r="A3" s="50" t="s">
        <v>151</v>
      </c>
      <c r="B3" s="50" t="s">
        <v>152</v>
      </c>
      <c r="C3" s="93" t="s">
        <v>67</v>
      </c>
      <c r="D3" s="50" t="s">
        <v>141</v>
      </c>
      <c r="E3" s="92"/>
    </row>
    <row r="4" spans="1:5" s="50" customFormat="1" ht="14.25" customHeight="1" x14ac:dyDescent="0.2">
      <c r="A4" s="91" t="s">
        <v>135</v>
      </c>
      <c r="B4" s="91" t="s">
        <v>136</v>
      </c>
      <c r="C4" s="136">
        <v>0</v>
      </c>
      <c r="D4" s="217" t="s">
        <v>153</v>
      </c>
      <c r="E4" s="92"/>
    </row>
    <row r="5" spans="1:5" s="50" customFormat="1" ht="26.25" customHeight="1" x14ac:dyDescent="0.2">
      <c r="A5" s="98" t="s">
        <v>150</v>
      </c>
      <c r="B5" s="98" t="s">
        <v>159</v>
      </c>
      <c r="C5" s="136"/>
      <c r="D5" s="217"/>
      <c r="E5" s="92"/>
    </row>
    <row r="6" spans="1:5" s="50" customFormat="1" ht="14.25" x14ac:dyDescent="0.2">
      <c r="A6" s="91" t="s">
        <v>137</v>
      </c>
      <c r="B6" s="50" t="s">
        <v>138</v>
      </c>
      <c r="C6" s="93"/>
      <c r="D6" s="133"/>
      <c r="E6" s="92"/>
    </row>
    <row r="7" spans="1:5" x14ac:dyDescent="0.2">
      <c r="A7" s="50" t="s">
        <v>139</v>
      </c>
      <c r="B7" s="50" t="s">
        <v>140</v>
      </c>
    </row>
    <row r="10" spans="1:5" x14ac:dyDescent="0.2">
      <c r="A10" s="91"/>
      <c r="B10" s="50"/>
    </row>
  </sheetData>
  <mergeCells count="1">
    <mergeCell ref="D4:D5"/>
  </mergeCells>
  <pageMargins left="0.59055118110236227" right="0.59055118110236227" top="0.78740157480314965" bottom="0.59055118110236227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Sadržaj</vt:lpstr>
      <vt:lpstr>Tabela 1</vt:lpstr>
      <vt:lpstr>graf 1</vt:lpstr>
      <vt:lpstr>Tabela 2</vt:lpstr>
      <vt:lpstr>Tabela 3</vt:lpstr>
      <vt:lpstr>graf 2</vt:lpstr>
      <vt:lpstr>Tabela 4</vt:lpstr>
      <vt:lpstr>Tabela 5</vt:lpstr>
      <vt:lpstr>Metodologija</vt:lpstr>
      <vt:lpstr>Kratice i znakovi</vt:lpstr>
      <vt:lpstr>'graf 1'!Print_Area</vt:lpstr>
      <vt:lpstr>'graf 2'!Print_Area</vt:lpstr>
      <vt:lpstr>'Kratice i znakovi'!Print_Area</vt:lpstr>
      <vt:lpstr>Metodologija!Print_Area</vt:lpstr>
      <vt:lpstr>'Tabela 1'!Print_Area</vt:lpstr>
      <vt:lpstr>'Tabela 2'!Print_Area</vt:lpstr>
      <vt:lpstr>'Tabela 3'!Print_Area</vt:lpstr>
      <vt:lpstr>'Tabela 5'!Print_Area</vt:lpstr>
      <vt:lpstr>'Tabela 4'!Print_Titles</vt:lpstr>
      <vt:lpstr>'Tabela 5'!Print_Titles</vt:lpstr>
    </vt:vector>
  </TitlesOfParts>
  <Company>GRADSKO POGLAVARSTVO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gost</dc:creator>
  <cp:lastModifiedBy>Ružica Šaravanja</cp:lastModifiedBy>
  <cp:lastPrinted>2026-10-14T12:21:13Z</cp:lastPrinted>
  <dcterms:created xsi:type="dcterms:W3CDTF">2003-01-31T08:30:28Z</dcterms:created>
  <dcterms:modified xsi:type="dcterms:W3CDTF">2026-10-19T13:48:24Z</dcterms:modified>
</cp:coreProperties>
</file>